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SheetTabs="0" xWindow="240" yWindow="60" windowWidth="20115" windowHeight="7995" activeTab="0"/>
  </bookViews>
  <sheets>
    <sheet name="Hoja6" sheetId="1" r:id="rId1"/>
    <sheet name="Hoja1" sheetId="2" state="hidden" r:id="rId2"/>
  </sheets>
  <definedNames/>
  <calcPr fullCalcOnLoad="1"/>
  <pivotCaches>
    <pivotCache cacheId="4" r:id="rId3"/>
  </pivotCaches>
</workbook>
</file>

<file path=xl/sharedStrings.xml><?xml version="1.0" encoding="utf-8"?>
<sst xmlns="http://schemas.openxmlformats.org/spreadsheetml/2006/main" count="2373" uniqueCount="523">
  <si>
    <t>Ubicación</t>
  </si>
  <si>
    <t>Tarifas</t>
  </si>
  <si>
    <t>Suma de Tarifas</t>
  </si>
  <si>
    <t>Seleccione el Medio</t>
  </si>
  <si>
    <t>Periódico</t>
  </si>
  <si>
    <t>El Meridiano de Sucre</t>
  </si>
  <si>
    <t>Primera B&amp;N</t>
  </si>
  <si>
    <t>Primera Bicolor</t>
  </si>
  <si>
    <t>Primera Color</t>
  </si>
  <si>
    <t>Tercera B&amp;N</t>
  </si>
  <si>
    <t>Tercera Bicolor</t>
  </si>
  <si>
    <t>Tercera Color</t>
  </si>
  <si>
    <t>Especial B&amp;N</t>
  </si>
  <si>
    <t>Especial Bicolor</t>
  </si>
  <si>
    <t>Especial Color</t>
  </si>
  <si>
    <t>Social B&amp;N</t>
  </si>
  <si>
    <t>Social Bicolor</t>
  </si>
  <si>
    <t>Social Color</t>
  </si>
  <si>
    <t>Corriente B&amp;N</t>
  </si>
  <si>
    <t>Corriente Bicolor</t>
  </si>
  <si>
    <t>Corriente Color</t>
  </si>
  <si>
    <t>Contraportada B&amp;N</t>
  </si>
  <si>
    <t>Contraportada Bicolor</t>
  </si>
  <si>
    <t>Contraportada Color</t>
  </si>
  <si>
    <t>Clasificados B&amp;N</t>
  </si>
  <si>
    <t>El Meridiano de Córdoba</t>
  </si>
  <si>
    <t>TARIFAS BRUTAS DE CENTIMETRO POR COLUMNA -APLICAN RESTRICCIONES EN ALGUNOS CASOS (Se recomienda consultar previamente)</t>
  </si>
  <si>
    <t>La Crónica del Quindio</t>
  </si>
  <si>
    <t>Clasificados Bicolor</t>
  </si>
  <si>
    <t>Clasificados Color</t>
  </si>
  <si>
    <t>El Pilón de Valledupar</t>
  </si>
  <si>
    <t>El Frente de Bucaramanga</t>
  </si>
  <si>
    <t>El Propio de Sincelejo</t>
  </si>
  <si>
    <t>El Propio de Montería</t>
  </si>
  <si>
    <t>Vea Pues Pereira</t>
  </si>
  <si>
    <t>El País-Cali (Lns-Vns)</t>
  </si>
  <si>
    <t>El País-Cali (Sábado)</t>
  </si>
  <si>
    <t>Primera Primer Cuad. B&amp;N</t>
  </si>
  <si>
    <t>Tercera Primer Cuad. B&amp;N</t>
  </si>
  <si>
    <t>Impar y Ultima Primer Cuad. B&amp;N</t>
  </si>
  <si>
    <t>Corriente Primer Cuad. B&amp;N</t>
  </si>
  <si>
    <t>Primera Segundo Cuad. B&amp;N</t>
  </si>
  <si>
    <t>Impar y Ultima Segundo Cuad. B&amp;N</t>
  </si>
  <si>
    <t>Corriente Segundo Cuad. B&amp;N</t>
  </si>
  <si>
    <t>Primera Tercer Cuad. B&amp;N</t>
  </si>
  <si>
    <t>Impar y Ultima Tercer Cuad.B&amp;N</t>
  </si>
  <si>
    <t>Corriente Tercer Cuad. B&amp;N</t>
  </si>
  <si>
    <t>Gente Tercer Cuad. B&amp;N</t>
  </si>
  <si>
    <t>Espectáculos y Cines Tercer Cuad. B&amp;N</t>
  </si>
  <si>
    <t>Primera Cuarto Cuad. B&amp;N</t>
  </si>
  <si>
    <t>Interior y Ultima Cuarto Cuad. B&amp;N</t>
  </si>
  <si>
    <t>Especiales o Empresariales B&amp;N</t>
  </si>
  <si>
    <t>Gente Segundo Cuad. B&amp;N</t>
  </si>
  <si>
    <t>Espectáculos y Cines Segundo Cuad. B&amp;N</t>
  </si>
  <si>
    <t>Unidos al Centro Segundo Cuad. B&amp;N</t>
  </si>
  <si>
    <t>Primera Tercer Cuad. RPM B&amp;N</t>
  </si>
  <si>
    <t>Impar Tercer Cuad. RPM B&amp;N</t>
  </si>
  <si>
    <t>Impar  y Ultima Tercer Cuad. B&amp;N</t>
  </si>
  <si>
    <t>Corriente Activos o Espectáculos B&amp;N</t>
  </si>
  <si>
    <t>Primera Primer Cuad. BICOLOR</t>
  </si>
  <si>
    <t>Tercera Primer Cuad. BICOLOR</t>
  </si>
  <si>
    <t>Impar y Ultima Primer Cuad. BICOLOR</t>
  </si>
  <si>
    <t>Corriente Primer Cuad. BICOLOR</t>
  </si>
  <si>
    <t>Primera Segundo Cuad. BICOLOR</t>
  </si>
  <si>
    <t>Impar y Ultima Segundo Cuad. BICOLOR</t>
  </si>
  <si>
    <t>Corriente Segundo Cuad. BICOLOR</t>
  </si>
  <si>
    <t>Primera Tercer Cuad. BICOLOR</t>
  </si>
  <si>
    <t>Impar y Ultima Tercer Cuad. BICOLOR</t>
  </si>
  <si>
    <t>Corriente Tercer Cuad. BICOLOR</t>
  </si>
  <si>
    <t>Gente Tercer Cuad. BICOLOR</t>
  </si>
  <si>
    <t>Espectáculos y Cines Tercer Cuad. BICOLOR</t>
  </si>
  <si>
    <t>Primera Cuarto Cuad. BICOLOR</t>
  </si>
  <si>
    <t>Interior y Ultima Cuarto Cuad. BICOLOR</t>
  </si>
  <si>
    <t>Especiales o Empresariales BICOLOR</t>
  </si>
  <si>
    <t>Gente Segundo Cuad. BICOLOR</t>
  </si>
  <si>
    <t>Espectáculos y Cines Segundo Cuad. BICOLOR</t>
  </si>
  <si>
    <t>Unidos al Centro Segundo Cuad. BICOLOR</t>
  </si>
  <si>
    <t>Primera Tercer Cuad. RPM BICOLOR</t>
  </si>
  <si>
    <t>Impar Tercer Cuad. RPM BICOLOR</t>
  </si>
  <si>
    <t>Impar  y Ultima Tercer Cuad. BICOLOR</t>
  </si>
  <si>
    <t>Corriente Activos o Espectáculos BICOLOR</t>
  </si>
  <si>
    <t>Primera Primer Cuad. COLOR</t>
  </si>
  <si>
    <t>Tercera Primer Cuad. COLOR</t>
  </si>
  <si>
    <t>Impar y Ultima Primer Cuad. COLOR</t>
  </si>
  <si>
    <t>Corriente Primer Cuad. COLOR</t>
  </si>
  <si>
    <t>Primera Segundo Cuad. COLOR</t>
  </si>
  <si>
    <t>Impar y Ultima Segundo Cuad. COLOR</t>
  </si>
  <si>
    <t>Corriente Segundo Cuad. COLOR</t>
  </si>
  <si>
    <t>Primera Tercer Cuad. COLOR</t>
  </si>
  <si>
    <t>Impar y Ultima Tercer Cuad. COLOR</t>
  </si>
  <si>
    <t>Corriente Tercer Cuad. COLOR</t>
  </si>
  <si>
    <t>Gente Tercer Cuad. COLOR</t>
  </si>
  <si>
    <t>Espectáculos y Cines Tercer Cuad. COLOR</t>
  </si>
  <si>
    <t>Primera Cuarto Cuad. COLOR</t>
  </si>
  <si>
    <t>Interior y Ultima Cuarto Cuad. COLOR</t>
  </si>
  <si>
    <t>Especiales o Empresariales COLOR</t>
  </si>
  <si>
    <t>Gente Segundo Cuad. COLOR</t>
  </si>
  <si>
    <t>Espectáculos y Cines Segundo Cuad. COLOR</t>
  </si>
  <si>
    <t>Unidos al Centro Segundo Cuad. COLOR</t>
  </si>
  <si>
    <t>Primera Tercer Cuad. RPM COLOR</t>
  </si>
  <si>
    <t>Impar Tercer Cuad. RPM COLOR</t>
  </si>
  <si>
    <t>Impar  y Ultima Tercer Cuad. COLOR</t>
  </si>
  <si>
    <t>Corriente Activos o Espectáculos COLOR</t>
  </si>
  <si>
    <t>Q´Hubo Bucaramanga</t>
  </si>
  <si>
    <t>Q´Hubo Cali</t>
  </si>
  <si>
    <t>Vanguardia Bucaramanga</t>
  </si>
  <si>
    <t>Ultima B&amp;N</t>
  </si>
  <si>
    <t>Impar Corriente B&amp;N</t>
  </si>
  <si>
    <t>Impar B&amp;N</t>
  </si>
  <si>
    <t>Informes Empresariales B&amp;N</t>
  </si>
  <si>
    <t>Primera "A" B&amp;N</t>
  </si>
  <si>
    <t>3A -*Unidas-1A Cuadern. B&amp;N</t>
  </si>
  <si>
    <t>Impar A B&amp;N</t>
  </si>
  <si>
    <t>Ultimas B&amp;N</t>
  </si>
  <si>
    <t>Especial - Par A B&amp;N</t>
  </si>
  <si>
    <t>Impar Bicolor</t>
  </si>
  <si>
    <t>Ultima Color</t>
  </si>
  <si>
    <t>Impar Corriente Color</t>
  </si>
  <si>
    <t>Impar Color</t>
  </si>
  <si>
    <t>Informes Empresariales Color</t>
  </si>
  <si>
    <t>Primera "A" Color</t>
  </si>
  <si>
    <t>3A -*Unidas-1A Cuadern. Color</t>
  </si>
  <si>
    <t>Quinta A  Color</t>
  </si>
  <si>
    <t>Impar A  Color</t>
  </si>
  <si>
    <t>Ultimas  Color</t>
  </si>
  <si>
    <t>Especial - Par A Color</t>
  </si>
  <si>
    <t>El Universal Cartagena</t>
  </si>
  <si>
    <t>La Tarde Pereira</t>
  </si>
  <si>
    <t>Quinta A  B&amp;N</t>
  </si>
  <si>
    <t>Impar A  B&amp;N</t>
  </si>
  <si>
    <t>Ultimas  B&amp;N</t>
  </si>
  <si>
    <t>Especial - Par A B</t>
  </si>
  <si>
    <t>El Nuevo Dia Ibagué</t>
  </si>
  <si>
    <t>El Heraldo Barranquilla</t>
  </si>
  <si>
    <t>Primera Página B&amp;N</t>
  </si>
  <si>
    <t>Tercera Página Primer Cuadernillo B&amp;N</t>
  </si>
  <si>
    <t>Primera y Ultima de otros Cuadernillos B&amp;N</t>
  </si>
  <si>
    <t>Unidos o Enfrentados B&amp;N</t>
  </si>
  <si>
    <t>Impar Primer Cuadernillo B&amp;N</t>
  </si>
  <si>
    <t>Corriente  B&amp;N</t>
  </si>
  <si>
    <t>Primera Página Social B&amp;N</t>
  </si>
  <si>
    <t>Social Par B&amp;N</t>
  </si>
  <si>
    <t>Paginas Especiales, Deportes, Económica, Política B&amp;N</t>
  </si>
  <si>
    <t>Salud (Domingo)  B&amp;N</t>
  </si>
  <si>
    <t>Turismo (jueves) B&amp;N</t>
  </si>
  <si>
    <t>Sistemas y Tecnología (Lunes) B&amp;N</t>
  </si>
  <si>
    <t>Agrícola (viernes) B&amp;N</t>
  </si>
  <si>
    <t>Sección Pelaos (Domingo) B&amp;N</t>
  </si>
  <si>
    <t>Cines B&amp;N</t>
  </si>
  <si>
    <t>Remitidos – Publireportajes  B&amp;N</t>
  </si>
  <si>
    <t>Informe Especial  (mínimo deben pautar 2 clientes) B&amp;N</t>
  </si>
  <si>
    <t>Primera Página Color</t>
  </si>
  <si>
    <t>Tercera Página Primer Cuadernillo Color</t>
  </si>
  <si>
    <t>Primera y Ultima de otros Cuadernillos Color</t>
  </si>
  <si>
    <t>Unidos o Enfrentados Color</t>
  </si>
  <si>
    <t>Impar Primer Cuadernillo Color</t>
  </si>
  <si>
    <t>Corriente  Color</t>
  </si>
  <si>
    <t>Primera Página Social Color</t>
  </si>
  <si>
    <t>Impar Social Color</t>
  </si>
  <si>
    <t>Social Par Color</t>
  </si>
  <si>
    <t>Paginas Especiales, Deportes, Económica, Política Color</t>
  </si>
  <si>
    <t>Salud (Domingo)  Color</t>
  </si>
  <si>
    <t>Turismo (jueves) Color</t>
  </si>
  <si>
    <t>Sistemas y Tecnología (Lunes) Color</t>
  </si>
  <si>
    <t>Agrícola (viernes) Color</t>
  </si>
  <si>
    <t>Sección Pelaos (Domingo) Color</t>
  </si>
  <si>
    <t>Cines Color</t>
  </si>
  <si>
    <t>Remitidos – Publireportajes  Color</t>
  </si>
  <si>
    <t>Informe Especial  (mínimo deben pautar 2 clientes) Color</t>
  </si>
  <si>
    <t>Diario del Sur Pasto</t>
  </si>
  <si>
    <t>Primera A B&amp;N</t>
  </si>
  <si>
    <t>Especiales 3a, 7a. B&amp;N</t>
  </si>
  <si>
    <t>Impares B&amp;N</t>
  </si>
  <si>
    <t>Primera A Color</t>
  </si>
  <si>
    <t>Especiales 3a, 7a. Color</t>
  </si>
  <si>
    <t>Impares Color</t>
  </si>
  <si>
    <t>Tercera o Quinta B&amp;N</t>
  </si>
  <si>
    <t>Siete Dias Boyacá-Llano</t>
  </si>
  <si>
    <t>Cabezote B&amp;N</t>
  </si>
  <si>
    <t>Tercera o Quinta Color</t>
  </si>
  <si>
    <t>Cabezote Color</t>
  </si>
  <si>
    <t>Clasificado x cm B&amp;N</t>
  </si>
  <si>
    <t>Clasificado x cm Color</t>
  </si>
  <si>
    <t>Hoy D. del Magdalena Santa Marta</t>
  </si>
  <si>
    <t>Sección Política B&amp;N</t>
  </si>
  <si>
    <t>Sección Internacional B&amp;N</t>
  </si>
  <si>
    <t>Sección Económica B&amp;N</t>
  </si>
  <si>
    <t>Informe Especial B&amp;N</t>
  </si>
  <si>
    <t>Sección Política Color</t>
  </si>
  <si>
    <t>Sección Internacional Color</t>
  </si>
  <si>
    <t>Sección Económica Color</t>
  </si>
  <si>
    <t>Informe Especial Color</t>
  </si>
  <si>
    <t>Debes Saber Página 3,5,7 o 9 B&amp;N</t>
  </si>
  <si>
    <t>El Tiempo Nacional</t>
  </si>
  <si>
    <t>Debes Saber Impar o Ultima, Unido o Enfrentado B&amp;N</t>
  </si>
  <si>
    <t>Debes Saber Corriente B&amp;N</t>
  </si>
  <si>
    <t>Debes Saber Primera de Sección B&amp;N</t>
  </si>
  <si>
    <t>Debes Saber Primera Local Bogotá B&amp;N</t>
  </si>
  <si>
    <t>Debes Saber Corriente Local Bogotá B&amp;N</t>
  </si>
  <si>
    <t>Debes Saber Fallecimientos local Bogotá B&amp;N</t>
  </si>
  <si>
    <t>Debes Saber Primera Regional B&amp;N</t>
  </si>
  <si>
    <t>Debes Saber Corriente Regional B&amp;N</t>
  </si>
  <si>
    <t>Debes Saber Página 3,5,7 o 9 Color</t>
  </si>
  <si>
    <t>Debes Saber Impar o Ultima, Unido o Enfrentado Color</t>
  </si>
  <si>
    <t>Debes Saber Primera de Sección Color</t>
  </si>
  <si>
    <t>Debes Saber Corriente Color</t>
  </si>
  <si>
    <t>Debes Saber Primera Local Bogotá Color</t>
  </si>
  <si>
    <t>Debes Saber Corriente Local Bogotá Color</t>
  </si>
  <si>
    <t>Debes Saber Fallecimientos local Bogotá Color</t>
  </si>
  <si>
    <t>Debes Saber Primera Regional Color</t>
  </si>
  <si>
    <t>Debes Saber Corriente Regional Color</t>
  </si>
  <si>
    <t>Debes Hacer Portada B&amp;N</t>
  </si>
  <si>
    <t>Debes Hacer Impar o Ultima, Unido o Enfrentado Color</t>
  </si>
  <si>
    <t>Debes Hacer Impar o Ultima, Unido o Enfrentado B&amp;N</t>
  </si>
  <si>
    <t>Debes Hacer Corriente B&amp;N</t>
  </si>
  <si>
    <t>Debes Hacer Publireportaje Nacional B&amp;N</t>
  </si>
  <si>
    <t>Debes Hacer Publireportaje Local B&amp;N</t>
  </si>
  <si>
    <t>Debes Hacer Cines Local Bogotá B&amp;N</t>
  </si>
  <si>
    <t>Debes Hacer Eskape Viernes Local Bogotá B&amp;N</t>
  </si>
  <si>
    <t>Debes Hacer Corriente Regional B&amp;N</t>
  </si>
  <si>
    <t>Debes Hacer Portada Color</t>
  </si>
  <si>
    <t>Debes Hacer Corriente Color</t>
  </si>
  <si>
    <t>Debes Hacer Publireportaje Nacional Color</t>
  </si>
  <si>
    <t>Debes Hacer Publireportaje Local Color</t>
  </si>
  <si>
    <t>Debes Hacer Eskape Viernes Local Bogotá Color</t>
  </si>
  <si>
    <t>Debes Hacer Cines Local Bogotá Color</t>
  </si>
  <si>
    <t>Debes Hacer Corriente Regional Color</t>
  </si>
  <si>
    <t>Debes Leer Primera B&amp;N</t>
  </si>
  <si>
    <t>Debes Leer Ultima B&amp;N</t>
  </si>
  <si>
    <t>Debes Leer Corriente B&amp;N</t>
  </si>
  <si>
    <t>Debes Leer Primera Color</t>
  </si>
  <si>
    <t>Debes Leer Ultima Color</t>
  </si>
  <si>
    <t>Debes Leer Corriente Color</t>
  </si>
  <si>
    <t>Vivienda Primera Local Bogotá B&amp;N</t>
  </si>
  <si>
    <t>Vivienda Corriente Local Bogotá B&amp;N</t>
  </si>
  <si>
    <t>Vivienda Primera Local Bogotá Color</t>
  </si>
  <si>
    <t>Vivienda Corriente Local Bogotá Color</t>
  </si>
  <si>
    <t>Vehículos Primera Local Bogotá B&amp;N</t>
  </si>
  <si>
    <t>Vehículos Primera Local Bogotá Color</t>
  </si>
  <si>
    <t>Vehículos Corriente Local Bogotá B&amp;N</t>
  </si>
  <si>
    <t>Vehículos Corriente Local Bogotá Color</t>
  </si>
  <si>
    <t>Clasificados Ultima Local Bogotá B&amp;N</t>
  </si>
  <si>
    <t>Clasificados Interior Local Bogotá B&amp;N</t>
  </si>
  <si>
    <t>Clasificados Destacados Intercalados Local Bogotá B&amp;N</t>
  </si>
  <si>
    <t>Clasificados Ultima Local Bogotá Color</t>
  </si>
  <si>
    <t>Clasificados Interior Local Bogotá Color</t>
  </si>
  <si>
    <t>Clasificados Destacados Intercalados Local Bogotá Color</t>
  </si>
  <si>
    <t>Portafolio Nacional</t>
  </si>
  <si>
    <t>Primera Lunes a Viernes B&amp;N</t>
  </si>
  <si>
    <t>Tercera o Quinta Lunes a Viernes B&amp;N</t>
  </si>
  <si>
    <t>Impar Lunes a Viernes B&amp;N</t>
  </si>
  <si>
    <t>Ultima Lunes a Viernes B&amp;N</t>
  </si>
  <si>
    <t>Corriente Lunes a Viernes B&amp;N</t>
  </si>
  <si>
    <t>Patrocinio Indicadores o secciones Lunes a Viernes B&amp;N</t>
  </si>
  <si>
    <t>Primera Lunes a Viernes Color</t>
  </si>
  <si>
    <t>Tercera o Quinta Lunes a Viernes Color</t>
  </si>
  <si>
    <t>Impar Lunes a Viernes Color</t>
  </si>
  <si>
    <t>Ultima Lunes a Viernes Color</t>
  </si>
  <si>
    <t>Corriente Lunes a Viernes Color</t>
  </si>
  <si>
    <t>Patrocinio Indicadores o secciones Lunes a Viernes Color</t>
  </si>
  <si>
    <t>ADN Nacional</t>
  </si>
  <si>
    <t>Impar o Ultima B&amp;N</t>
  </si>
  <si>
    <t>3, 5 o 7 Color</t>
  </si>
  <si>
    <t>Impar o Ultima Color</t>
  </si>
  <si>
    <t>Portada Falsa 2 páginas Color</t>
  </si>
  <si>
    <t>Portada Falsa Ruana 4 páginas Color</t>
  </si>
  <si>
    <t>ADN Bogotá</t>
  </si>
  <si>
    <t>ADN Medellín</t>
  </si>
  <si>
    <t>ADN Cali</t>
  </si>
  <si>
    <t>ADN Barranquilla</t>
  </si>
  <si>
    <t>MIO Nacional</t>
  </si>
  <si>
    <t>Quinta B&amp;N</t>
  </si>
  <si>
    <t>Quinta Color</t>
  </si>
  <si>
    <t>MIO Bogotá</t>
  </si>
  <si>
    <t>MIO Medellín</t>
  </si>
  <si>
    <t>MIO Cali</t>
  </si>
  <si>
    <t>La Republica Nacional</t>
  </si>
  <si>
    <t>Asuntos Legales B&amp;N</t>
  </si>
  <si>
    <t>Ajá y Qué Santa Marta</t>
  </si>
  <si>
    <t>Columnas</t>
  </si>
  <si>
    <t>Centímetros</t>
  </si>
  <si>
    <t>Area Total</t>
  </si>
  <si>
    <t>Vr. Aviso</t>
  </si>
  <si>
    <t>PAGINA*</t>
  </si>
  <si>
    <t>No. Avisos</t>
  </si>
  <si>
    <t>Vr. Total</t>
  </si>
  <si>
    <t>Dcto Agencia</t>
  </si>
  <si>
    <t>SUBTOTAL</t>
  </si>
  <si>
    <t>Servicios</t>
  </si>
  <si>
    <t>TOTAL NETO</t>
  </si>
  <si>
    <t>Iva</t>
  </si>
  <si>
    <t>GRAN TOTAL</t>
  </si>
  <si>
    <t>*Coloque el valor de acuerdo a la página donde</t>
  </si>
  <si>
    <t>quiere su aviso, según las tarifas a la izquierda.</t>
  </si>
  <si>
    <t>Página Corriente B&amp;N</t>
  </si>
  <si>
    <t>Primera de Cuadernillo B&amp;N</t>
  </si>
  <si>
    <t>Página Corriente Color</t>
  </si>
  <si>
    <t>Primera de Cuadernillo Color</t>
  </si>
  <si>
    <t>La Patria Manizales</t>
  </si>
  <si>
    <t>Segunda A B&amp;N</t>
  </si>
  <si>
    <t>Tercera A B&amp;N</t>
  </si>
  <si>
    <t>Impar Otros Cuadernillos B&amp;N</t>
  </si>
  <si>
    <t>Segunda A Color</t>
  </si>
  <si>
    <t>Tercera A Color</t>
  </si>
  <si>
    <t>Impar Otros Cuadernillos Color</t>
  </si>
  <si>
    <t>El Informador Santa Marta</t>
  </si>
  <si>
    <t>Especiales B&amp;N</t>
  </si>
  <si>
    <t>Especiales Color</t>
  </si>
  <si>
    <t>The Archipielago Press San Andrés</t>
  </si>
  <si>
    <t>La Libertad Barranquilla</t>
  </si>
  <si>
    <t>Occidente Cali</t>
  </si>
  <si>
    <t>La Verdad Cartagena</t>
  </si>
  <si>
    <t>Q´Hubo Ibagué</t>
  </si>
  <si>
    <t>Primera Pagina en Policromía</t>
  </si>
  <si>
    <t>Primera Pagina a Blanco y Negro</t>
  </si>
  <si>
    <t>Ultima Pagina en Policromía</t>
  </si>
  <si>
    <t>Ultima Pagina a Blanco y Negro</t>
  </si>
  <si>
    <t>Paginas Interiores en Policromía</t>
  </si>
  <si>
    <t>Paginas Interiores a Blanco y Negro</t>
  </si>
  <si>
    <t xml:space="preserve">Paginas Especiales en Policromía </t>
  </si>
  <si>
    <t>Paginas Especiales a Blanco y Negro</t>
  </si>
  <si>
    <t>Publireportajes con fotografia a Color</t>
  </si>
  <si>
    <t>Publireportajes a Blanco y Negro</t>
  </si>
  <si>
    <t>7 Dias Barrancabermeja</t>
  </si>
  <si>
    <t>Impar A Color</t>
  </si>
  <si>
    <t>3,5 o 7 B&amp;N</t>
  </si>
  <si>
    <t>Al Dia Barranquilla</t>
  </si>
  <si>
    <t>1 Pagina Color</t>
  </si>
  <si>
    <t>1 /2 Pagina Color</t>
  </si>
  <si>
    <t>1 /4Pagina Color</t>
  </si>
  <si>
    <t>1/8 Pagina  Color</t>
  </si>
  <si>
    <t>1/16 Pagina Color</t>
  </si>
  <si>
    <t>6 Cms X 3 Cms (Pastillas) Color</t>
  </si>
  <si>
    <t>Al Dia Cartagena</t>
  </si>
  <si>
    <t>Al Dia La Guajira</t>
  </si>
  <si>
    <t>Al Dia Monteria</t>
  </si>
  <si>
    <t>Al Dia Santa Marta</t>
  </si>
  <si>
    <t>Al Dia Sincelejo</t>
  </si>
  <si>
    <t>Al Dia Valledupar</t>
  </si>
  <si>
    <t>Anaconda Leticia</t>
  </si>
  <si>
    <t>Chocó 7 Dias</t>
  </si>
  <si>
    <t>Colono del Sur Florencia</t>
  </si>
  <si>
    <t>Colono del Sur Mocoa</t>
  </si>
  <si>
    <t>Diario del Cauca Popayán</t>
  </si>
  <si>
    <t>Diario del Huila Neiva</t>
  </si>
  <si>
    <t>Portada B&amp;N</t>
  </si>
  <si>
    <t>Par B&amp;N</t>
  </si>
  <si>
    <t>Portada Color</t>
  </si>
  <si>
    <t>Par Color</t>
  </si>
  <si>
    <t>Diario del Norte Riohacha</t>
  </si>
  <si>
    <t>Diario del Putumayo</t>
  </si>
  <si>
    <t>ND</t>
  </si>
  <si>
    <t>El Diario del Otún Pereira</t>
  </si>
  <si>
    <t>El Espectador Nacional</t>
  </si>
  <si>
    <t>Primera Pagina B&amp;N</t>
  </si>
  <si>
    <t>Tercera Y Quinta Pagina B&amp;N</t>
  </si>
  <si>
    <t>Bogota B&amp;N</t>
  </si>
  <si>
    <t>Primera Pagina Color</t>
  </si>
  <si>
    <t>Tercera Y Quinta Pagina Color</t>
  </si>
  <si>
    <t>Bogota Color</t>
  </si>
  <si>
    <t>Primera Pagina 5 Col *10 Cm B&amp;N</t>
  </si>
  <si>
    <t>Doble Pagina B&amp;N</t>
  </si>
  <si>
    <t>Pagina Tercera Y Quinta B&amp;N</t>
  </si>
  <si>
    <t>Media Pagina Tercera Y Quinta Horizontal B&amp;N</t>
  </si>
  <si>
    <t>Pagina Corriente B&amp;N</t>
  </si>
  <si>
    <t>Pagina Corriente Color</t>
  </si>
  <si>
    <t>El Extra San Andrés</t>
  </si>
  <si>
    <t>El Nuevo Oriente Arauca,Casanare</t>
  </si>
  <si>
    <t>El Periódico Bogotá</t>
  </si>
  <si>
    <t>Tercera y Quinta B&amp;N</t>
  </si>
  <si>
    <t>Tercera y Quinta Color</t>
  </si>
  <si>
    <t>Corriente Par B&amp;N</t>
  </si>
  <si>
    <t>Corriente Par Color</t>
  </si>
  <si>
    <t>El Periódico Buga</t>
  </si>
  <si>
    <t>El Periódico de Chía</t>
  </si>
  <si>
    <t>El Pregonero del Darién Urabá</t>
  </si>
  <si>
    <t>El Propio de Magangué</t>
  </si>
  <si>
    <t>El Puerto Buenaventura</t>
  </si>
  <si>
    <t>El Raudal Guaviare, Guainía,Vaupés</t>
  </si>
  <si>
    <t>El Tabloide Tulúa</t>
  </si>
  <si>
    <t>Vivienda Avisos Destacados Interc. Local Bogotá B&amp;N</t>
  </si>
  <si>
    <t>Vivienda Avisos Destacados Interc. Local Bogotá Color</t>
  </si>
  <si>
    <t>Vehiculos Avisos Destacados Interc. Local Bogotá B&amp;N</t>
  </si>
  <si>
    <t>Vehiculos Avisos Destacados Interc. Local Bogotá Color</t>
  </si>
  <si>
    <t>Extrategia Zipaquirá</t>
  </si>
  <si>
    <t>Heraldo Urabá</t>
  </si>
  <si>
    <t>La Guajira</t>
  </si>
  <si>
    <t>La Nacion Neiva</t>
  </si>
  <si>
    <t>La Opinión Cúcuta</t>
  </si>
  <si>
    <t>Página Especial  B&amp;N</t>
  </si>
  <si>
    <t>Ultima Página de Cuadernillo B&amp;N</t>
  </si>
  <si>
    <t>Limitados por centímetros B&amp;N</t>
  </si>
  <si>
    <t>Página Especial Color</t>
  </si>
  <si>
    <t>Ultima Página de Cuadernillo Color</t>
  </si>
  <si>
    <t>Limitados por centímetros Color</t>
  </si>
  <si>
    <t>Impar,Economía, Deportes Primer Cuadernillo B&amp;N</t>
  </si>
  <si>
    <t>Corriente, Social Primer Cuadernillo B&amp;N</t>
  </si>
  <si>
    <t>Corriente, Sucesos Otros Cuadernillos B&amp;N</t>
  </si>
  <si>
    <t>Impar,Economía, Deportes Primer Cuadernillo Color</t>
  </si>
  <si>
    <t>Corriente, Social Primer Cuadernillo Color</t>
  </si>
  <si>
    <t>Corriente, Sucesos Otros Cuadernillos Color</t>
  </si>
  <si>
    <t>Sucesos Otros Cuadernillos Color</t>
  </si>
  <si>
    <t>La Realidad Giradoteña</t>
  </si>
  <si>
    <t>Publimetro Nacional</t>
  </si>
  <si>
    <t>Página 3, 5 ó 7 B&amp;N</t>
  </si>
  <si>
    <t>Contraportada  B&amp;N</t>
  </si>
  <si>
    <t>Página 3, 5 ó 7 Color</t>
  </si>
  <si>
    <t>Contraportada  Color</t>
  </si>
  <si>
    <t>Q´Hubo Barrancabermeja</t>
  </si>
  <si>
    <t>Impar  Color</t>
  </si>
  <si>
    <t>Impar  B&amp;N</t>
  </si>
  <si>
    <t>Medios p.e.</t>
  </si>
  <si>
    <t>TARIFARIO NACIONAL DE PRENSA PARA EL AÑO 2014 (Lns-Sab.)</t>
  </si>
  <si>
    <t>AgroMotor</t>
  </si>
  <si>
    <t>Página Corriente</t>
  </si>
  <si>
    <t>1/2 Página Horizontal o vertical</t>
  </si>
  <si>
    <t>1/4 Página Horizontal o vertical</t>
  </si>
  <si>
    <t>Contraportada</t>
  </si>
  <si>
    <t>Doble Página Corriente</t>
  </si>
  <si>
    <t>Portada Falsa</t>
  </si>
  <si>
    <t>Ambito Jurídico</t>
  </si>
  <si>
    <t>Corriente Policromía</t>
  </si>
  <si>
    <t>Impar Policromía</t>
  </si>
  <si>
    <t>Primera "A" B&amp;N - Lunes a Jueves</t>
  </si>
  <si>
    <t>3A -*Unidas-1A Cuadern. B&amp;N - Lunes a Jueves</t>
  </si>
  <si>
    <t>Quinta A B&amp;N - Lunes a Jueves</t>
  </si>
  <si>
    <t>Impar A B&amp;N  - Lunes a Jueves</t>
  </si>
  <si>
    <t>Ultimas B&amp;N - Lunes a Jueves</t>
  </si>
  <si>
    <t>Especial - Par A B&amp;N - Lunes a Jueves</t>
  </si>
  <si>
    <t>Corriente B&amp;N - Lunes a Jueves</t>
  </si>
  <si>
    <t>Clasificados B&amp;N - Lunes a Jueves</t>
  </si>
  <si>
    <t>Primera "A" Color - Lunes a Jueves</t>
  </si>
  <si>
    <t>3A -*Unidas-1A Cuadern. Color - Lunes a Jueves</t>
  </si>
  <si>
    <t>Quinta A  Color - Lunes a Jueves</t>
  </si>
  <si>
    <t>Impar A  Color -Lunes a Jueves</t>
  </si>
  <si>
    <t>Ultimas  Color - Lunes a Jueves</t>
  </si>
  <si>
    <t>Especial - Par A Color - Lunes a Jueves</t>
  </si>
  <si>
    <t>Corriente Color - Lunes a Jueves</t>
  </si>
  <si>
    <t>Clasificados Color - Lunes a Jueves</t>
  </si>
  <si>
    <t>Primera "A" B&amp;N - Viernes</t>
  </si>
  <si>
    <t>3A -*Unidas-1A Cuadern. B&amp;N - Viernes</t>
  </si>
  <si>
    <t>Quinta A B&amp;N - Viernes</t>
  </si>
  <si>
    <t>Impar A B&amp;N  - Viernes</t>
  </si>
  <si>
    <t>Ultimas B&amp;N - Viernes</t>
  </si>
  <si>
    <t>Especial - Par A B&amp;N - Viernes</t>
  </si>
  <si>
    <t>Corriente B&amp;N - Viernes</t>
  </si>
  <si>
    <t>Clasificados B&amp;N - Viernes</t>
  </si>
  <si>
    <t>Primera "A" Color - Viernes</t>
  </si>
  <si>
    <t>3A -*Unidas-1A Cuadern. Color - Viernes</t>
  </si>
  <si>
    <t>Quinta A  Color - Viernes</t>
  </si>
  <si>
    <t>Impar A  Color - Viernes</t>
  </si>
  <si>
    <t>Ultimas  Color - Viernes</t>
  </si>
  <si>
    <t>Especial - Par A Color - Viernes</t>
  </si>
  <si>
    <t>Corriente Color - Viernes</t>
  </si>
  <si>
    <t>Clasificados Color - Viernes</t>
  </si>
  <si>
    <t>Primera "A" B&amp;N - Sábado</t>
  </si>
  <si>
    <t>3A -*Unidas-1A Cuadern. B&amp;N - Sábado</t>
  </si>
  <si>
    <t>Quinta A B&amp;N - Sábado</t>
  </si>
  <si>
    <t>Impar A B&amp;N  - Sábado</t>
  </si>
  <si>
    <t>Ultimas B&amp;N - Sábado</t>
  </si>
  <si>
    <t>Especial - Par A B&amp;N - Sábado</t>
  </si>
  <si>
    <t>Corriente B&amp;N - Sábado</t>
  </si>
  <si>
    <t>Clasificados B&amp;N - Sábado</t>
  </si>
  <si>
    <t>Primera "A" Color - Sábado</t>
  </si>
  <si>
    <t>3A -*Unidas-1A Cuadern. Color - Sábado</t>
  </si>
  <si>
    <t>Quinta A  Color - Sábado</t>
  </si>
  <si>
    <t>Impar A  Color - Sábado</t>
  </si>
  <si>
    <t>Ultimas  Color - Sábado</t>
  </si>
  <si>
    <t>Especial - Par A Color - Sábado</t>
  </si>
  <si>
    <t>Corriente Color - Sábado</t>
  </si>
  <si>
    <t>Clasificados Color - Sábado</t>
  </si>
  <si>
    <t>Primera "A" B&amp;N - Domingo</t>
  </si>
  <si>
    <t>3A -*Unidas-1A Cuadern. B&amp;N - Domingo</t>
  </si>
  <si>
    <t>Quinta A B&amp;N - Domingo</t>
  </si>
  <si>
    <t>Impar A B&amp;N  - Domingo</t>
  </si>
  <si>
    <t>Ultimas B&amp;N - Domingo</t>
  </si>
  <si>
    <t>Especial - Par A B&amp;N - Domingo</t>
  </si>
  <si>
    <t>Corriente B&amp;N - Domingo</t>
  </si>
  <si>
    <t>Clasificados B&amp;N - Domingo</t>
  </si>
  <si>
    <t>Primera "A" Color - Domingo</t>
  </si>
  <si>
    <t>3A -*Unidas-1A Cuadern. Color - Domingo</t>
  </si>
  <si>
    <t>Quinta A  Color - Domingo</t>
  </si>
  <si>
    <t>Impar A  Color - Domingo</t>
  </si>
  <si>
    <t>Ultimas  Color - Domingo</t>
  </si>
  <si>
    <t>Especial - Par A Color - Domingo</t>
  </si>
  <si>
    <t>Corriente Color - Domingo</t>
  </si>
  <si>
    <t>Clasificados Color - Domingo</t>
  </si>
  <si>
    <t>Etiquetas de fila</t>
  </si>
  <si>
    <t>ADN Bucaramanga</t>
  </si>
  <si>
    <t>Primera A Bicolor</t>
  </si>
  <si>
    <t>Tercera A Bicolor</t>
  </si>
  <si>
    <t>Vea Pues Armenia</t>
  </si>
  <si>
    <t>Al Dia Soledad</t>
  </si>
  <si>
    <t>1/2 Pagina B&amp;N</t>
  </si>
  <si>
    <t>1/2 Pagina Color</t>
  </si>
  <si>
    <t>Tercera Social B&amp;N</t>
  </si>
  <si>
    <t>El Nuevo Liberal Popayán</t>
  </si>
  <si>
    <t>3A  B&amp;N</t>
  </si>
  <si>
    <t>3A -Color</t>
  </si>
  <si>
    <t>Especial - Color</t>
  </si>
  <si>
    <t>Unidos al centro Segundo Cuad, B&amp;N</t>
  </si>
  <si>
    <t>Unidos al centro Segundo Cuad. Bicolor</t>
  </si>
  <si>
    <t>Q´Hubo Barranquilla</t>
  </si>
  <si>
    <t>Q´Hubo Cartagena</t>
  </si>
  <si>
    <t>Q´Hubo Pereira</t>
  </si>
  <si>
    <t>El Express</t>
  </si>
  <si>
    <t>El Furgón</t>
  </si>
  <si>
    <t>El Taxista</t>
  </si>
  <si>
    <t>La Flotilla</t>
  </si>
  <si>
    <t>Transporte Pesado</t>
  </si>
  <si>
    <t>FlexMotor</t>
  </si>
  <si>
    <t>GreenCar</t>
  </si>
  <si>
    <t>Vecino Tendero</t>
  </si>
  <si>
    <t>Página Impar Color</t>
  </si>
  <si>
    <t>1/2 Página Color</t>
  </si>
  <si>
    <t>1/3 Página Color</t>
  </si>
  <si>
    <t>Cabezote</t>
  </si>
  <si>
    <t>Pata</t>
  </si>
  <si>
    <t>Portada y Contraportada Interior</t>
  </si>
  <si>
    <t>El Nuevo Siglo</t>
  </si>
  <si>
    <t>Página Impar B&amp;N</t>
  </si>
  <si>
    <t>Publireportaje B&amp;N</t>
  </si>
  <si>
    <t>Publireportaje Color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</si>
</sst>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9"/>
      <name val="Calibri"/>
      <family val="2"/>
    </font>
    <font>
      <sz val="3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9"/>
      <name val="Arial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36"/>
      <color theme="0"/>
      <name val="Calibri"/>
      <family val="2"/>
    </font>
    <font>
      <sz val="3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sz val="11"/>
      <color theme="4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2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8" fillId="33" borderId="0" xfId="0" applyFont="1" applyFill="1" applyAlignment="1" applyProtection="1">
      <alignment horizontal="left" vertical="center"/>
      <protection locked="0"/>
    </xf>
    <xf numFmtId="0" fontId="4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3" fillId="36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9" fillId="3" borderId="0" xfId="0" applyFont="1" applyFill="1" applyAlignment="1" applyProtection="1">
      <alignment/>
      <protection locked="0"/>
    </xf>
    <xf numFmtId="42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50" fillId="3" borderId="0" xfId="0" applyNumberFormat="1" applyFont="1" applyFill="1" applyAlignment="1" applyProtection="1">
      <alignment/>
      <protection locked="0"/>
    </xf>
    <xf numFmtId="0" fontId="50" fillId="3" borderId="0" xfId="0" applyFont="1" applyFill="1" applyAlignment="1" applyProtection="1">
      <alignment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7" fontId="50" fillId="3" borderId="0" xfId="0" applyNumberFormat="1" applyFont="1" applyFill="1" applyAlignment="1" applyProtection="1">
      <alignment horizontal="center" vertical="center"/>
      <protection locked="0"/>
    </xf>
    <xf numFmtId="42" fontId="50" fillId="0" borderId="0" xfId="0" applyNumberFormat="1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9" fontId="50" fillId="3" borderId="0" xfId="0" applyNumberFormat="1" applyFont="1" applyFill="1" applyAlignment="1" applyProtection="1">
      <alignment horizontal="center" vertical="center"/>
      <protection locked="0"/>
    </xf>
    <xf numFmtId="0" fontId="50" fillId="3" borderId="11" xfId="0" applyFont="1" applyFill="1" applyBorder="1" applyAlignment="1" applyProtection="1">
      <alignment/>
      <protection locked="0"/>
    </xf>
    <xf numFmtId="0" fontId="50" fillId="3" borderId="12" xfId="0" applyFont="1" applyFill="1" applyBorder="1" applyAlignment="1" applyProtection="1">
      <alignment/>
      <protection locked="0"/>
    </xf>
    <xf numFmtId="9" fontId="50" fillId="3" borderId="0" xfId="0" applyNumberFormat="1" applyFont="1" applyFill="1" applyAlignment="1" applyProtection="1">
      <alignment horizontal="center"/>
      <protection locked="0"/>
    </xf>
    <xf numFmtId="0" fontId="50" fillId="3" borderId="13" xfId="0" applyFont="1" applyFill="1" applyBorder="1" applyAlignment="1" applyProtection="1">
      <alignment/>
      <protection locked="0"/>
    </xf>
    <xf numFmtId="0" fontId="50" fillId="3" borderId="14" xfId="0" applyFont="1" applyFill="1" applyBorder="1" applyAlignment="1" applyProtection="1">
      <alignment/>
      <protection locked="0"/>
    </xf>
    <xf numFmtId="0" fontId="33" fillId="37" borderId="0" xfId="0" applyFont="1" applyFill="1" applyAlignment="1" applyProtection="1">
      <alignment/>
      <protection locked="0"/>
    </xf>
    <xf numFmtId="42" fontId="3" fillId="3" borderId="0" xfId="0" applyNumberFormat="1" applyFont="1" applyFill="1" applyAlignment="1" applyProtection="1">
      <alignment/>
      <protection hidden="1"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42" fontId="0" fillId="0" borderId="10" xfId="0" applyNumberFormat="1" applyFont="1" applyFill="1" applyBorder="1" applyAlignment="1">
      <alignment vertical="top" wrapText="1"/>
    </xf>
    <xf numFmtId="42" fontId="50" fillId="3" borderId="0" xfId="0" applyNumberFormat="1" applyFont="1" applyFill="1" applyAlignment="1" applyProtection="1">
      <alignment horizontal="center" vertical="center"/>
      <protection hidden="1"/>
    </xf>
    <xf numFmtId="42" fontId="50" fillId="3" borderId="15" xfId="0" applyNumberFormat="1" applyFont="1" applyFill="1" applyBorder="1" applyAlignment="1" applyProtection="1">
      <alignment/>
      <protection hidden="1"/>
    </xf>
    <xf numFmtId="42" fontId="50" fillId="3" borderId="0" xfId="0" applyNumberFormat="1" applyFont="1" applyFill="1" applyAlignment="1" applyProtection="1">
      <alignment/>
      <protection hidden="1"/>
    </xf>
    <xf numFmtId="42" fontId="50" fillId="3" borderId="16" xfId="0" applyNumberFormat="1" applyFont="1" applyFill="1" applyBorder="1" applyAlignment="1" applyProtection="1">
      <alignment/>
      <protection hidden="1"/>
    </xf>
    <xf numFmtId="42" fontId="51" fillId="37" borderId="0" xfId="0" applyNumberFormat="1" applyFont="1" applyFill="1" applyAlignment="1" applyProtection="1">
      <alignment horizontal="center" vertical="center"/>
      <protection locked="0"/>
    </xf>
    <xf numFmtId="42" fontId="0" fillId="0" borderId="10" xfId="0" applyNumberFormat="1" applyBorder="1" applyAlignment="1">
      <alignment/>
    </xf>
    <xf numFmtId="0" fontId="52" fillId="33" borderId="0" xfId="0" applyFont="1" applyFill="1" applyAlignment="1" applyProtection="1">
      <alignment/>
      <protection locked="0"/>
    </xf>
    <xf numFmtId="42" fontId="0" fillId="0" borderId="10" xfId="0" applyNumberFormat="1" applyFill="1" applyBorder="1" applyAlignment="1">
      <alignment/>
    </xf>
    <xf numFmtId="165" fontId="0" fillId="0" borderId="10" xfId="48" applyNumberFormat="1" applyFont="1" applyFill="1" applyBorder="1" applyAlignment="1">
      <alignment/>
    </xf>
    <xf numFmtId="42" fontId="0" fillId="0" borderId="10" xfId="0" applyNumberFormat="1" applyFont="1" applyFill="1" applyBorder="1" applyAlignment="1">
      <alignment horizontal="center" vertical="top" wrapText="1"/>
    </xf>
    <xf numFmtId="165" fontId="0" fillId="0" borderId="10" xfId="48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42" fontId="0" fillId="0" borderId="10" xfId="0" applyNumberFormat="1" applyFont="1" applyBorder="1" applyAlignment="1">
      <alignment horizontal="right" vertical="top" wrapText="1"/>
    </xf>
    <xf numFmtId="0" fontId="0" fillId="38" borderId="10" xfId="0" applyFill="1" applyBorder="1" applyAlignment="1">
      <alignment vertical="top" wrapText="1"/>
    </xf>
    <xf numFmtId="42" fontId="0" fillId="38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42" fontId="0" fillId="0" borderId="10" xfId="0" applyNumberFormat="1" applyFont="1" applyBorder="1" applyAlignment="1">
      <alignment horizontal="center" vertical="top" wrapText="1"/>
    </xf>
    <xf numFmtId="42" fontId="0" fillId="38" borderId="10" xfId="0" applyNumberFormat="1" applyFont="1" applyFill="1" applyBorder="1" applyAlignment="1">
      <alignment horizontal="center" vertical="top" wrapText="1"/>
    </xf>
    <xf numFmtId="42" fontId="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180975</xdr:rowOff>
    </xdr:from>
    <xdr:to>
      <xdr:col>3</xdr:col>
      <xdr:colOff>476250</xdr:colOff>
      <xdr:row>5</xdr:row>
      <xdr:rowOff>0</xdr:rowOff>
    </xdr:to>
    <xdr:sp>
      <xdr:nvSpPr>
        <xdr:cNvPr id="1" name="1 Flecha izquierda"/>
        <xdr:cNvSpPr>
          <a:spLocks/>
        </xdr:cNvSpPr>
      </xdr:nvSpPr>
      <xdr:spPr>
        <a:xfrm>
          <a:off x="3362325" y="1114425"/>
          <a:ext cx="342900" cy="200025"/>
        </a:xfrm>
        <a:prstGeom prst="leftArrow">
          <a:avLst>
            <a:gd name="adj" fmla="val -208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47625</xdr:rowOff>
    </xdr:from>
    <xdr:to>
      <xdr:col>5</xdr:col>
      <xdr:colOff>76200</xdr:colOff>
      <xdr:row>11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800475" y="212407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Seleccionemáximo 6</a:t>
          </a:r>
        </a:p>
      </xdr:txBody>
    </xdr:sp>
    <xdr:clientData/>
  </xdr:twoCellAnchor>
  <xdr:twoCellAnchor>
    <xdr:from>
      <xdr:col>5</xdr:col>
      <xdr:colOff>114300</xdr:colOff>
      <xdr:row>9</xdr:row>
      <xdr:rowOff>47625</xdr:rowOff>
    </xdr:from>
    <xdr:to>
      <xdr:col>6</xdr:col>
      <xdr:colOff>95250</xdr:colOff>
      <xdr:row>11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562475" y="21240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Seleccionemáximo 54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166" sheet="Hoja1"/>
  </cacheSource>
  <cacheFields count="3">
    <cacheField name="Peri?dico">
      <sharedItems containsMixedTypes="0" count="94">
        <s v="7 Dias Barrancabermeja"/>
        <s v="ADN Barranquilla"/>
        <s v="ADN Bogotá"/>
        <s v="ADN Bucaramanga"/>
        <s v="ADN Cali"/>
        <s v="ADN Medellín"/>
        <s v="ADN Nacional"/>
        <s v="AgroMotor"/>
        <s v="Ajá y Qué Santa Marta"/>
        <s v="Al Dia Barranquilla"/>
        <s v="Al Dia Cartagena"/>
        <s v="Al Dia La Guajira"/>
        <s v="Al Dia Monteria"/>
        <s v="Al Dia Santa Marta"/>
        <s v="Al Dia Sincelejo"/>
        <s v="Al Dia Soledad"/>
        <s v="Al Dia Valledupar"/>
        <s v="Ambito Jurídico"/>
        <s v="Anaconda Leticia"/>
        <s v="Chocó 7 Dias"/>
        <s v="Colono del Sur Florencia"/>
        <s v="Colono del Sur Mocoa"/>
        <s v="Diario del Cauca Popayán"/>
        <s v="Diario del Huila Neiva"/>
        <s v="Diario del Norte Riohacha"/>
        <s v="Diario del Putumayo"/>
        <s v="Diario del Sur Pasto"/>
        <s v="El Diario del Otún Pereira"/>
        <s v="El Espectador Nacional"/>
        <s v="El Express"/>
        <s v="El Extra San Andrés"/>
        <s v="El Frente de Bucaramanga"/>
        <s v="El Furgón"/>
        <s v="El Heraldo Barranquilla"/>
        <s v="El Informador Santa Marta"/>
        <s v="El Meridiano de Córdoba"/>
        <s v="El Meridiano de Sucre"/>
        <s v="El Nuevo Dia Ibagué"/>
        <s v="El Nuevo Liberal Popayán"/>
        <s v="El Nuevo Oriente Arauca,Casanare"/>
        <s v="El País-Cali (Lns-Vns)"/>
        <s v="El País-Cali (Sábado)"/>
        <s v="El Periódico Bogotá"/>
        <s v="El Periódico Buga"/>
        <s v="El Periódico de Chía"/>
        <s v="El Pilón de Valledupar"/>
        <s v="El Pregonero del Darién Urabá"/>
        <s v="El Propio de Magangué"/>
        <s v="El Propio de Montería"/>
        <s v="El Propio de Sincelejo"/>
        <s v="El Puerto Buenaventura"/>
        <s v="El Raudal Guaviare, Guainía,Vaupés"/>
        <s v="El Tabloide Tulúa"/>
        <s v="El Taxista"/>
        <s v="El Tiempo Nacional"/>
        <s v="El Universal Cartagena"/>
        <s v="Extrategia Zipaquirá"/>
        <s v="FlexMotor"/>
        <s v="GreenCar"/>
        <s v="Heraldo Urabá"/>
        <s v="Hoy D. del Magdalena Santa Marta"/>
        <s v="La Crónica del Quindio"/>
        <s v="La Flotilla"/>
        <s v="La Guajira"/>
        <s v="La Libertad Barranquilla"/>
        <s v="La Nacion Neiva"/>
        <s v="La Opinión Cúcuta"/>
        <s v="La Patria Manizales"/>
        <s v="La Realidad Giradoteña"/>
        <s v="La Republica Nacional"/>
        <s v="La Tarde Pereira"/>
        <s v="La Verdad Cartagena"/>
        <s v="MIO Bogotá"/>
        <s v="MIO Cali"/>
        <s v="MIO Medellín"/>
        <s v="MIO Nacional"/>
        <s v="Occidente Cali"/>
        <s v="Portafolio Nacional"/>
        <s v="Publimetro Nacional"/>
        <s v="Q´Hubo Barrancabermeja"/>
        <s v="Q´Hubo Barranquilla"/>
        <s v="Q´Hubo Bucaramanga"/>
        <s v="Q´Hubo Cali"/>
        <s v="Q´Hubo Cartagena"/>
        <s v="Q´Hubo Ibagué"/>
        <s v="Q´Hubo Pereira"/>
        <s v="Siete Dias Boyacá-Llano"/>
        <s v="The Archipielago Press San Andrés"/>
        <s v="Transporte Pesado"/>
        <s v="Vanguardia Bucaramanga"/>
        <s v="Vea Pues Armenia"/>
        <s v="Vea Pues Pereira"/>
        <s v="Vecino Tendero"/>
        <s v="El Nuevo Siglo"/>
      </sharedItems>
    </cacheField>
    <cacheField name="Ubicaci?n">
      <sharedItems containsMixedTypes="0" count="403">
        <s v="Corriente B&amp;N"/>
        <s v="Especiales B&amp;N"/>
        <s v="Contraportada B&amp;N"/>
        <s v="Primera A Bicolor"/>
        <s v="Tercera A Bicolor"/>
        <s v="Contraportada Bicolor"/>
        <s v="Primera A B&amp;N"/>
        <s v="Tercera A B&amp;N"/>
        <s v="Impar A B&amp;N"/>
        <s v="Primera A Color"/>
        <s v="Tercera A Color"/>
        <s v="Impar A Color"/>
        <s v="Contraportada Color"/>
        <s v="Primera B&amp;N"/>
        <s v="Impar o Ultima B&amp;N"/>
        <s v="Primera Color"/>
        <s v="Corriente Color"/>
        <s v="Impar o Ultima Color"/>
        <s v="Portada Falsa 2 páginas Color"/>
        <s v="Portada Falsa Ruana 4 páginas Color"/>
        <s v="Impar B&amp;N"/>
        <s v="3,5 o 7 B&amp;N"/>
        <s v="Impar Color"/>
        <s v="Ultima Color"/>
        <s v="3, 5 o 7 Color"/>
        <s v="Página Corriente"/>
        <s v="1/2 Página Horizontal o vertical"/>
        <s v="1/4 Página Horizontal o vertical"/>
        <s v="Contraportada"/>
        <s v="Doble Página Corriente"/>
        <s v="Portada Falsa"/>
        <s v="1 Pagina Color"/>
        <s v="1 /2 Pagina Color"/>
        <s v="1 /4Pagina Color"/>
        <s v="1/8 Pagina  Color"/>
        <s v="1/16 Pagina Color"/>
        <s v="6 Cms X 3 Cms (Pastillas) Color"/>
        <s v="Corriente Policromía"/>
        <s v="Impar Policromía"/>
        <s v="Ultima B&amp;N"/>
        <s v="Especiales Color"/>
        <s v="Impar Corriente B&amp;N"/>
        <s v="Impar Corriente Color"/>
        <s v="Portada B&amp;N"/>
        <s v="Tercera B&amp;N"/>
        <s v="Par B&amp;N"/>
        <s v="Clasificados B&amp;N"/>
        <s v="Especial B&amp;N"/>
        <s v="Portada Color"/>
        <s v="Tercera Color"/>
        <s v="Par Color"/>
        <s v="Clasificados Color"/>
        <s v="Especial Color"/>
        <s v="Primera Pagina en Policromía"/>
        <s v="Primera Pagina a Blanco y Negro"/>
        <s v="Ultima Pagina en Policromía"/>
        <s v="Ultima Pagina a Blanco y Negro"/>
        <s v="Paginas Interiores en Policromía"/>
        <s v="Paginas Interiores a Blanco y Negro"/>
        <s v="Paginas Especiales en Policromía "/>
        <s v="Paginas Especiales a Blanco y Negro"/>
        <s v="Publireportajes con fotografia a Color"/>
        <s v="Publireportajes a Blanco y Negro"/>
        <s v="Primera de Cuadernillo B&amp;N"/>
        <s v="Primera de Cuadernillo Color"/>
        <s v="Especiales 3a, 7a. B&amp;N"/>
        <s v="Impares B&amp;N"/>
        <s v="Especiales 3a, 7a. Color"/>
        <s v="Impares Color"/>
        <s v="Primera Bicolor"/>
        <s v="Tercera Bicolor"/>
        <s v="Especial Bicolor"/>
        <s v="Corriente Bicolor"/>
        <s v="Clasificados Bicolor"/>
        <s v="Primera Pagina B&amp;N"/>
        <s v="Tercera Y Quinta Pagina B&amp;N"/>
        <s v="Bogota B&amp;N"/>
        <s v="Primera Pagina Color"/>
        <s v="Tercera Y Quinta Pagina Color"/>
        <s v="Bogota Color"/>
        <s v="Primera Pagina 5 Col *10 Cm B&amp;N"/>
        <s v="Doble Pagina B&amp;N"/>
        <s v="Pagina Tercera Y Quinta B&amp;N"/>
        <s v="Media Pagina Tercera Y Quinta Horizontal B&amp;N"/>
        <s v="Pagina Corriente B&amp;N"/>
        <s v="1/2 Pagina B&amp;N"/>
        <s v="Pagina Corriente Color"/>
        <s v="1/2 Pagina Color"/>
        <s v="Primera Página B&amp;N"/>
        <s v="Tercera Página Primer Cuadernillo B&amp;N"/>
        <s v="Primera y Ultima de otros Cuadernillos B&amp;N"/>
        <s v="Unidos o Enfrentados B&amp;N"/>
        <s v="Impar Primer Cuadernillo B&amp;N"/>
        <s v="Corriente  B&amp;N"/>
        <s v="Primera Página Social B&amp;N"/>
        <s v="Tercera Social B&amp;N"/>
        <s v="Social Par B&amp;N"/>
        <s v="Paginas Especiales, Deportes, Económica, Política B&amp;N"/>
        <s v="Salud (Domingo)  B&amp;N"/>
        <s v="Turismo (jueves) B&amp;N"/>
        <s v="Sistemas y Tecnología (Lunes) B&amp;N"/>
        <s v="Agrícola (viernes) B&amp;N"/>
        <s v="Sección Pelaos (Domingo) B&amp;N"/>
        <s v="Remitidos – Publireportajes  B&amp;N"/>
        <s v="Informe Especial  (mínimo deben pautar 2 clientes) B&amp;N"/>
        <s v="Primera Página Color"/>
        <s v="Tercera Página Primer Cuadernillo Color"/>
        <s v="Primera y Ultima de otros Cuadernillos Color"/>
        <s v="Unidos o Enfrentados Color"/>
        <s v="Impar Primer Cuadernillo Color"/>
        <s v="Corriente  Color"/>
        <s v="Primera Página Social Color"/>
        <s v="Impar Social Color"/>
        <s v="Social Par Color"/>
        <s v="Paginas Especiales, Deportes, Económica, Política Color"/>
        <s v="Salud (Domingo)  Color"/>
        <s v="Turismo (jueves) Color"/>
        <s v="Sistemas y Tecnología (Lunes) Color"/>
        <s v="Agrícola (viernes) Color"/>
        <s v="Sección Pelaos (Domingo) Color"/>
        <s v="Remitidos – Publireportajes  Color"/>
        <s v="Informe Especial  (mínimo deben pautar 2 clientes) Color"/>
        <s v="Social B&amp;N"/>
        <s v="Social Bicolor"/>
        <s v="Social Color"/>
        <s v="Primera &quot;A&quot; B&amp;N"/>
        <s v="3A -*Unidas-1A Cuadern. B&amp;N"/>
        <s v="Impar A  B&amp;N"/>
        <s v="Ultimas  B&amp;N"/>
        <s v="Especial - Par A B&amp;N"/>
        <s v="Primera &quot;A&quot; Color"/>
        <s v="3A -*Unidas-1A Cuadern. Color"/>
        <s v="Impar A  Color"/>
        <s v="Ultimas  Color"/>
        <s v="Especial - Par A Color"/>
        <s v="3A  B&amp;N"/>
        <s v="Ultimas B&amp;N"/>
        <s v="3A -Color"/>
        <s v="Especial - Color"/>
        <s v="Primera Primer Cuad. B&amp;N"/>
        <s v="Tercera Primer Cuad. B&amp;N"/>
        <s v="Impar y Ultima Primer Cuad. B&amp;N"/>
        <s v="Corriente Primer Cuad. B&amp;N"/>
        <s v="Primera Segundo Cuad. B&amp;N"/>
        <s v="Impar y Ultima Segundo Cuad. B&amp;N"/>
        <s v="Corriente Segundo Cuad. B&amp;N"/>
        <s v="Unidos al centro Segundo Cuad, B&amp;N"/>
        <s v="Primera Tercer Cuad. B&amp;N"/>
        <s v="Impar y Ultima Tercer Cuad.B&amp;N"/>
        <s v="Corriente Tercer Cuad. B&amp;N"/>
        <s v="Gente Tercer Cuad. B&amp;N"/>
        <s v="Espectáculos y Cines Tercer Cuad. B&amp;N"/>
        <s v="Primera Cuarto Cuad. B&amp;N"/>
        <s v="Interior y Ultima Cuarto Cuad. B&amp;N"/>
        <s v="Especiales o Empresariales B&amp;N"/>
        <s v="Primera Primer Cuad. BICOLOR"/>
        <s v="Tercera Primer Cuad. BICOLOR"/>
        <s v="Impar y Ultima Primer Cuad. BICOLOR"/>
        <s v="Corriente Primer Cuad. BICOLOR"/>
        <s v="Primera Segundo Cuad. BICOLOR"/>
        <s v="Unidos al centro Segundo Cuad. Bicolor"/>
        <s v="Impar y Ultima Segundo Cuad. BICOLOR"/>
        <s v="Corriente Segundo Cuad. BICOLOR"/>
        <s v="Primera Tercer Cuad. BICOLOR"/>
        <s v="Impar y Ultima Tercer Cuad. BICOLOR"/>
        <s v="Corriente Tercer Cuad. BICOLOR"/>
        <s v="Gente Tercer Cuad. BICOLOR"/>
        <s v="Espectáculos y Cines Tercer Cuad. BICOLOR"/>
        <s v="Primera Cuarto Cuad. BICOLOR"/>
        <s v="Interior y Ultima Cuarto Cuad. BICOLOR"/>
        <s v="Especiales o Empresariales BICOLOR"/>
        <s v="Primera Primer Cuad. COLOR"/>
        <s v="Tercera Primer Cuad. COLOR"/>
        <s v="Impar y Ultima Primer Cuad. COLOR"/>
        <s v="Corriente Primer Cuad. COLOR"/>
        <s v="Primera Segundo Cuad. COLOR"/>
        <s v="Unidos al Centro Segundo Cuad. COLOR"/>
        <s v="Impar y Ultima Segundo Cuad. COLOR"/>
        <s v="Corriente Segundo Cuad. COLOR"/>
        <s v="Primera Tercer Cuad. COLOR"/>
        <s v="Impar y Ultima Tercer Cuad. COLOR"/>
        <s v="Corriente Tercer Cuad. COLOR"/>
        <s v="Gente Tercer Cuad. COLOR"/>
        <s v="Espectáculos y Cines Tercer Cuad. COLOR"/>
        <s v="Primera Cuarto Cuad. COLOR"/>
        <s v="Interior y Ultima Cuarto Cuad. COLOR"/>
        <s v="Especiales o Empresariales COLOR"/>
        <s v="Gente Segundo Cuad. B&amp;N"/>
        <s v="Espectáculos y Cines Segundo Cuad. B&amp;N"/>
        <s v="Unidos al Centro Segundo Cuad. B&amp;N"/>
        <s v="Primera Tercer Cuad. RPM B&amp;N"/>
        <s v="Impar Tercer Cuad. RPM B&amp;N"/>
        <s v="Impar  y Ultima Tercer Cuad. B&amp;N"/>
        <s v="Corriente Activos o Espectáculos B&amp;N"/>
        <s v="Gente Segundo Cuad. BICOLOR"/>
        <s v="Espectáculos y Cines Segundo Cuad. BICOLOR"/>
        <s v="Primera Tercer Cuad. RPM BICOLOR"/>
        <s v="Impar Tercer Cuad. RPM BICOLOR"/>
        <s v="Impar  y Ultima Tercer Cuad. BICOLOR"/>
        <s v="Corriente Activos o Espectáculos BICOLOR"/>
        <s v="Gente Segundo Cuad. COLOR"/>
        <s v="Espectáculos y Cines Segundo Cuad. COLOR"/>
        <s v="Primera Tercer Cuad. RPM COLOR"/>
        <s v="Impar Tercer Cuad. RPM COLOR"/>
        <s v="Impar  y Ultima Tercer Cuad. COLOR"/>
        <s v="Corriente Activos o Espectáculos COLOR"/>
        <s v="Tercera y Quinta B&amp;N"/>
        <s v="Tercera y Quinta Color"/>
        <s v="Corriente Par B&amp;N"/>
        <s v="Corriente Par Color"/>
        <s v="Debes Saber Página 3,5,7 o 9 B&amp;N"/>
        <s v="Debes Saber Impar o Ultima, Unido o Enfrentado B&amp;N"/>
        <s v="Debes Saber Primera de Sección B&amp;N"/>
        <s v="Debes Saber Corriente B&amp;N"/>
        <s v="Debes Saber Primera Local Bogotá B&amp;N"/>
        <s v="Debes Saber Corriente Local Bogotá B&amp;N"/>
        <s v="Debes Saber Fallecimientos local Bogotá B&amp;N"/>
        <s v="Debes Saber Primera Regional B&amp;N"/>
        <s v="Debes Saber Corriente Regional B&amp;N"/>
        <s v="Debes Saber Página 3,5,7 o 9 Color"/>
        <s v="Debes Saber Impar o Ultima, Unido o Enfrentado Color"/>
        <s v="Debes Saber Primera de Sección Color"/>
        <s v="Debes Saber Corriente Color"/>
        <s v="Debes Saber Primera Local Bogotá Color"/>
        <s v="Debes Saber Corriente Local Bogotá Color"/>
        <s v="Debes Saber Fallecimientos local Bogotá Color"/>
        <s v="Debes Saber Primera Regional Color"/>
        <s v="Debes Saber Corriente Regional Color"/>
        <s v="Debes Hacer Portada B&amp;N"/>
        <s v="Debes Hacer Impar o Ultima, Unido o Enfrentado B&amp;N"/>
        <s v="Debes Hacer Corriente B&amp;N"/>
        <s v="Debes Hacer Publireportaje Nacional B&amp;N"/>
        <s v="Debes Hacer Publireportaje Local B&amp;N"/>
        <s v="Debes Hacer Eskape Viernes Local Bogotá B&amp;N"/>
        <s v="Debes Hacer Cines Local Bogotá B&amp;N"/>
        <s v="Debes Hacer Corriente Regional B&amp;N"/>
        <s v="Debes Hacer Portada Color"/>
        <s v="Debes Hacer Impar o Ultima, Unido o Enfrentado Color"/>
        <s v="Debes Hacer Corriente Color"/>
        <s v="Debes Hacer Publireportaje Nacional Color"/>
        <s v="Debes Hacer Publireportaje Local Color"/>
        <s v="Debes Hacer Eskape Viernes Local Bogotá Color"/>
        <s v="Debes Hacer Cines Local Bogotá Color"/>
        <s v="Debes Hacer Corriente Regional Color"/>
        <s v="Debes Leer Primera B&amp;N"/>
        <s v="Debes Leer Ultima B&amp;N"/>
        <s v="Debes Leer Corriente B&amp;N"/>
        <s v="Debes Leer Primera Color"/>
        <s v="Debes Leer Ultima Color"/>
        <s v="Debes Leer Corriente Color"/>
        <s v="Vivienda Primera Local Bogotá B&amp;N"/>
        <s v="Vivienda Corriente Local Bogotá B&amp;N"/>
        <s v="Vivienda Primera Local Bogotá Color"/>
        <s v="Vivienda Corriente Local Bogotá Color"/>
        <s v="Vivienda Avisos Destacados Interc. Local Bogotá B&amp;N"/>
        <s v="Vivienda Avisos Destacados Interc. Local Bogotá Color"/>
        <s v="Vehículos Primera Local Bogotá B&amp;N"/>
        <s v="Vehículos Corriente Local Bogotá B&amp;N"/>
        <s v="Vehículos Primera Local Bogotá Color"/>
        <s v="Vehículos Corriente Local Bogotá Color"/>
        <s v="Vehiculos Avisos Destacados Interc. Local Bogotá B&amp;N"/>
        <s v="Vehiculos Avisos Destacados Interc. Local Bogotá Color"/>
        <s v="Clasificados Ultima Local Bogotá B&amp;N"/>
        <s v="Clasificados Interior Local Bogotá B&amp;N"/>
        <s v="Clasificados Destacados Intercalados Local Bogotá B&amp;N"/>
        <s v="Clasificados Ultima Local Bogotá Color"/>
        <s v="Clasificados Interior Local Bogotá Color"/>
        <s v="Clasificados Destacados Intercalados Local Bogotá Color"/>
        <s v="Sección Política B&amp;N"/>
        <s v="Sección Internacional B&amp;N"/>
        <s v="Sección Económica B&amp;N"/>
        <s v="Informe Especial B&amp;N"/>
        <s v="Sección Política Color"/>
        <s v="Sección Internacional Color"/>
        <s v="Sección Económica Color"/>
        <s v="Informe Especial Color"/>
        <s v="Página Corriente B&amp;N"/>
        <s v="Página Especial  B&amp;N"/>
        <s v="Ultima Página de Cuadernillo B&amp;N"/>
        <s v="Limitados por centímetros B&amp;N"/>
        <s v="Cines B&amp;N"/>
        <s v="Página Corriente Color"/>
        <s v="Página Especial Color"/>
        <s v="Ultima Página de Cuadernillo Color"/>
        <s v="Limitados por centímetros Color"/>
        <s v="Cines Color"/>
        <s v="Segunda A B&amp;N"/>
        <s v="Impar,Economía, Deportes Primer Cuadernillo B&amp;N"/>
        <s v="Corriente, Social Primer Cuadernillo B&amp;N"/>
        <s v="Impar Otros Cuadernillos B&amp;N"/>
        <s v="Corriente, Sucesos Otros Cuadernillos B&amp;N"/>
        <s v="Segunda A Color"/>
        <s v="Impar,Economía, Deportes Primer Cuadernillo Color"/>
        <s v="Corriente, Social Primer Cuadernillo Color"/>
        <s v="Impar Otros Cuadernillos Color"/>
        <s v="Corriente, Sucesos Otros Cuadernillos Color"/>
        <s v="Sucesos Otros Cuadernillos Color"/>
        <s v="Asuntos Legales B&amp;N"/>
        <s v="Quinta A  B&amp;N"/>
        <s v="Especial - Par A B"/>
        <s v="Quinta A  Color"/>
        <s v="Quinta B&amp;N"/>
        <s v="Quinta Color"/>
        <s v="Primera Lunes a Viernes B&amp;N"/>
        <s v="Tercera o Quinta Lunes a Viernes B&amp;N"/>
        <s v="Impar Lunes a Viernes B&amp;N"/>
        <s v="Ultima Lunes a Viernes B&amp;N"/>
        <s v="Corriente Lunes a Viernes B&amp;N"/>
        <s v="Patrocinio Indicadores o secciones Lunes a Viernes B&amp;N"/>
        <s v="Primera Lunes a Viernes Color"/>
        <s v="Tercera o Quinta Lunes a Viernes Color"/>
        <s v="Impar Lunes a Viernes Color"/>
        <s v="Ultima Lunes a Viernes Color"/>
        <s v="Corriente Lunes a Viernes Color"/>
        <s v="Patrocinio Indicadores o secciones Lunes a Viernes Color"/>
        <s v="Página 3, 5 ó 7 B&amp;N"/>
        <s v="Contraportada  B&amp;N"/>
        <s v="Página 3, 5 ó 7 Color"/>
        <s v="Contraportada  Color"/>
        <s v="Impar  Color"/>
        <s v="Informes Empresariales B&amp;N"/>
        <s v="Impar Bicolor"/>
        <s v="Informes Empresariales Color"/>
        <s v="Impar  B&amp;N"/>
        <s v="Tercera o Quinta B&amp;N"/>
        <s v="Cabezote B&amp;N"/>
        <s v="Tercera o Quinta Color"/>
        <s v="Cabezote Color"/>
        <s v="Clasificado x cm B&amp;N"/>
        <s v="Clasificado x cm Color"/>
        <s v="Primera &quot;A&quot; B&amp;N - Lunes a Jueves"/>
        <s v="3A -*Unidas-1A Cuadern. B&amp;N - Lunes a Jueves"/>
        <s v="Quinta A B&amp;N - Lunes a Jueves"/>
        <s v="Impar A B&amp;N  - Lunes a Jueves"/>
        <s v="Ultimas B&amp;N - Lunes a Jueves"/>
        <s v="Especial - Par A B&amp;N - Lunes a Jueves"/>
        <s v="Corriente B&amp;N - Lunes a Jueves"/>
        <s v="Clasificados B&amp;N - Lunes a Jueves"/>
        <s v="Primera &quot;A&quot; Color - Lunes a Jueves"/>
        <s v="3A -*Unidas-1A Cuadern. Color - Lunes a Jueves"/>
        <s v="Quinta A  Color - Lunes a Jueves"/>
        <s v="Impar A  Color -Lunes a Jueves"/>
        <s v="Ultimas  Color - Lunes a Jueves"/>
        <s v="Especial - Par A Color - Lunes a Jueves"/>
        <s v="Corriente Color - Lunes a Jueves"/>
        <s v="Clasificados Color - Lunes a Jueves"/>
        <s v="Primera &quot;A&quot; B&amp;N - Viernes"/>
        <s v="3A -*Unidas-1A Cuadern. B&amp;N - Viernes"/>
        <s v="Quinta A B&amp;N - Viernes"/>
        <s v="Impar A B&amp;N  - Viernes"/>
        <s v="Ultimas B&amp;N - Viernes"/>
        <s v="Especial - Par A B&amp;N - Viernes"/>
        <s v="Corriente B&amp;N - Viernes"/>
        <s v="Clasificados B&amp;N - Viernes"/>
        <s v="Primera &quot;A&quot; Color - Viernes"/>
        <s v="3A -*Unidas-1A Cuadern. Color - Viernes"/>
        <s v="Quinta A  Color - Viernes"/>
        <s v="Impar A  Color - Viernes"/>
        <s v="Ultimas  Color - Viernes"/>
        <s v="Especial - Par A Color - Viernes"/>
        <s v="Corriente Color - Viernes"/>
        <s v="Clasificados Color - Viernes"/>
        <s v="Primera &quot;A&quot; B&amp;N - Sábado"/>
        <s v="3A -*Unidas-1A Cuadern. B&amp;N - Sábado"/>
        <s v="Quinta A B&amp;N - Sábado"/>
        <s v="Impar A B&amp;N  - Sábado"/>
        <s v="Ultimas B&amp;N - Sábado"/>
        <s v="Especial - Par A B&amp;N - Sábado"/>
        <s v="Corriente B&amp;N - Sábado"/>
        <s v="Clasificados B&amp;N - Sábado"/>
        <s v="Primera &quot;A&quot; Color - Sábado"/>
        <s v="3A -*Unidas-1A Cuadern. Color - Sábado"/>
        <s v="Quinta A  Color - Sábado"/>
        <s v="Impar A  Color - Sábado"/>
        <s v="Ultimas  Color - Sábado"/>
        <s v="Especial - Par A Color - Sábado"/>
        <s v="Corriente Color - Sábado"/>
        <s v="Clasificados Color - Sábado"/>
        <s v="Primera &quot;A&quot; B&amp;N - Domingo"/>
        <s v="3A -*Unidas-1A Cuadern. B&amp;N - Domingo"/>
        <s v="Quinta A B&amp;N - Domingo"/>
        <s v="Impar A B&amp;N  - Domingo"/>
        <s v="Ultimas B&amp;N - Domingo"/>
        <s v="Especial - Par A B&amp;N - Domingo"/>
        <s v="Corriente B&amp;N - Domingo"/>
        <s v="Clasificados B&amp;N - Domingo"/>
        <s v="Primera &quot;A&quot; Color - Domingo"/>
        <s v="3A -*Unidas-1A Cuadern. Color - Domingo"/>
        <s v="Quinta A  Color - Domingo"/>
        <s v="Impar A  Color - Domingo"/>
        <s v="Ultimas  Color - Domingo"/>
        <s v="Especial - Par A Color - Domingo"/>
        <s v="Corriente Color - Domingo"/>
        <s v="Clasificados Color - Domingo"/>
        <s v="Página Impar Color"/>
        <s v="1/2 Página Color"/>
        <s v="1/3 Página Color"/>
        <s v="Cabezote"/>
        <s v="Pata"/>
        <s v="Portada y Contraportada Interior"/>
        <s v="Página Impar B&amp;N"/>
        <s v="Publireportaje B&amp;N"/>
        <s v="Publireportaje Color"/>
      </sharedItems>
    </cacheField>
    <cacheField name="Tarifa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0" dataCaption="Datos" showMissing="1" preserveFormatting="1" useAutoFormatting="1" pageOverThenDown="1" rowGrandTotals="0" itemPrintTitles="1" compactData="0" updatedVersion="2" indent="0" showMemberPropertyTips="1">
  <location ref="B7:C20" firstHeaderRow="1" firstDataRow="1" firstDataCol="1" rowPageCount="1" colPageCount="1"/>
  <pivotFields count="3">
    <pivotField axis="axisPage" showAll="0" includeNewItemsInFilter="1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93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Row" showAll="0" includeNewItemsInFilter="1" sortType="descending">
      <items count="404">
        <item x="32"/>
        <item x="33"/>
        <item x="31"/>
        <item x="35"/>
        <item x="85"/>
        <item x="87"/>
        <item x="395"/>
        <item x="26"/>
        <item x="396"/>
        <item x="27"/>
        <item x="34"/>
        <item x="24"/>
        <item x="21"/>
        <item x="135"/>
        <item x="126"/>
        <item x="379"/>
        <item x="331"/>
        <item x="363"/>
        <item x="347"/>
        <item x="131"/>
        <item x="387"/>
        <item x="339"/>
        <item x="371"/>
        <item x="355"/>
        <item x="137"/>
        <item x="36"/>
        <item x="101"/>
        <item x="118"/>
        <item x="297"/>
        <item x="76"/>
        <item x="79"/>
        <item x="397"/>
        <item x="325"/>
        <item x="327"/>
        <item x="280"/>
        <item x="285"/>
        <item x="328"/>
        <item x="329"/>
        <item x="46"/>
        <item x="385"/>
        <item x="337"/>
        <item x="369"/>
        <item x="353"/>
        <item x="73"/>
        <item x="51"/>
        <item x="393"/>
        <item x="345"/>
        <item x="377"/>
        <item x="361"/>
        <item x="264"/>
        <item x="267"/>
        <item x="263"/>
        <item x="266"/>
        <item x="262"/>
        <item x="265"/>
        <item x="28"/>
        <item x="316"/>
        <item x="318"/>
        <item x="2"/>
        <item x="5"/>
        <item x="12"/>
        <item x="93"/>
        <item x="110"/>
        <item x="193"/>
        <item x="199"/>
        <item x="205"/>
        <item x="0"/>
        <item x="384"/>
        <item x="336"/>
        <item x="368"/>
        <item x="352"/>
        <item x="72"/>
        <item x="16"/>
        <item x="392"/>
        <item x="344"/>
        <item x="376"/>
        <item x="360"/>
        <item x="307"/>
        <item x="313"/>
        <item x="208"/>
        <item x="209"/>
        <item x="37"/>
        <item x="142"/>
        <item x="158"/>
        <item x="174"/>
        <item x="145"/>
        <item x="162"/>
        <item x="178"/>
        <item x="149"/>
        <item x="165"/>
        <item x="181"/>
        <item x="288"/>
        <item x="293"/>
        <item x="290"/>
        <item x="295"/>
        <item x="234"/>
        <item x="242"/>
        <item x="230"/>
        <item x="238"/>
        <item x="235"/>
        <item x="243"/>
        <item x="233"/>
        <item x="241"/>
        <item x="229"/>
        <item x="237"/>
        <item x="228"/>
        <item x="236"/>
        <item x="232"/>
        <item x="240"/>
        <item x="231"/>
        <item x="239"/>
        <item x="246"/>
        <item x="249"/>
        <item x="244"/>
        <item x="247"/>
        <item x="245"/>
        <item x="248"/>
        <item x="213"/>
        <item x="222"/>
        <item x="215"/>
        <item x="224"/>
        <item x="218"/>
        <item x="227"/>
        <item x="216"/>
        <item x="225"/>
        <item x="211"/>
        <item x="220"/>
        <item x="210"/>
        <item x="219"/>
        <item x="212"/>
        <item x="221"/>
        <item x="214"/>
        <item x="223"/>
        <item x="217"/>
        <item x="226"/>
        <item x="81"/>
        <item x="29"/>
        <item x="138"/>
        <item x="299"/>
        <item x="129"/>
        <item x="383"/>
        <item x="335"/>
        <item x="367"/>
        <item x="351"/>
        <item x="134"/>
        <item x="391"/>
        <item x="343"/>
        <item x="375"/>
        <item x="359"/>
        <item x="47"/>
        <item x="71"/>
        <item x="52"/>
        <item x="65"/>
        <item x="67"/>
        <item x="1"/>
        <item x="40"/>
        <item x="154"/>
        <item x="170"/>
        <item x="186"/>
        <item x="188"/>
        <item x="195"/>
        <item x="201"/>
        <item x="151"/>
        <item x="167"/>
        <item x="183"/>
        <item x="187"/>
        <item x="194"/>
        <item x="200"/>
        <item x="150"/>
        <item x="166"/>
        <item x="182"/>
        <item x="323"/>
        <item x="319"/>
        <item x="192"/>
        <item x="198"/>
        <item x="204"/>
        <item x="127"/>
        <item x="132"/>
        <item x="389"/>
        <item x="373"/>
        <item x="357"/>
        <item x="341"/>
        <item x="8"/>
        <item x="381"/>
        <item x="333"/>
        <item x="365"/>
        <item x="349"/>
        <item x="11"/>
        <item x="20"/>
        <item x="321"/>
        <item x="22"/>
        <item x="41"/>
        <item x="42"/>
        <item x="305"/>
        <item x="311"/>
        <item x="14"/>
        <item x="17"/>
        <item x="289"/>
        <item x="294"/>
        <item x="38"/>
        <item x="92"/>
        <item x="109"/>
        <item x="112"/>
        <item x="191"/>
        <item x="197"/>
        <item x="203"/>
        <item x="141"/>
        <item x="157"/>
        <item x="173"/>
        <item x="144"/>
        <item x="161"/>
        <item x="177"/>
        <item x="164"/>
        <item x="180"/>
        <item x="148"/>
        <item x="287"/>
        <item x="292"/>
        <item x="66"/>
        <item x="68"/>
        <item x="104"/>
        <item x="121"/>
        <item x="271"/>
        <item x="275"/>
        <item x="320"/>
        <item x="322"/>
        <item x="153"/>
        <item x="169"/>
        <item x="185"/>
        <item x="279"/>
        <item x="284"/>
        <item x="83"/>
        <item x="315"/>
        <item x="317"/>
        <item x="25"/>
        <item x="84"/>
        <item x="276"/>
        <item x="86"/>
        <item x="281"/>
        <item x="277"/>
        <item x="282"/>
        <item x="400"/>
        <item x="394"/>
        <item x="82"/>
        <item x="60"/>
        <item x="59"/>
        <item x="97"/>
        <item x="114"/>
        <item x="58"/>
        <item x="57"/>
        <item x="45"/>
        <item x="50"/>
        <item x="398"/>
        <item x="308"/>
        <item x="314"/>
        <item x="43"/>
        <item x="48"/>
        <item x="30"/>
        <item x="18"/>
        <item x="19"/>
        <item x="399"/>
        <item x="125"/>
        <item x="378"/>
        <item x="330"/>
        <item x="362"/>
        <item x="346"/>
        <item x="130"/>
        <item x="386"/>
        <item x="338"/>
        <item x="370"/>
        <item x="354"/>
        <item x="6"/>
        <item x="3"/>
        <item x="9"/>
        <item x="13"/>
        <item x="69"/>
        <item x="15"/>
        <item x="152"/>
        <item x="168"/>
        <item x="184"/>
        <item x="63"/>
        <item x="64"/>
        <item x="303"/>
        <item x="309"/>
        <item x="80"/>
        <item x="54"/>
        <item x="74"/>
        <item x="88"/>
        <item x="77"/>
        <item x="105"/>
        <item x="53"/>
        <item x="94"/>
        <item x="111"/>
        <item x="139"/>
        <item x="155"/>
        <item x="171"/>
        <item x="143"/>
        <item x="159"/>
        <item x="175"/>
        <item x="147"/>
        <item x="163"/>
        <item x="179"/>
        <item x="190"/>
        <item x="196"/>
        <item x="202"/>
        <item x="90"/>
        <item x="107"/>
        <item x="401"/>
        <item x="402"/>
        <item x="62"/>
        <item x="61"/>
        <item x="298"/>
        <item x="300"/>
        <item x="388"/>
        <item x="340"/>
        <item x="372"/>
        <item x="356"/>
        <item x="380"/>
        <item x="332"/>
        <item x="364"/>
        <item x="348"/>
        <item x="301"/>
        <item x="302"/>
        <item x="103"/>
        <item x="120"/>
        <item x="98"/>
        <item x="115"/>
        <item x="270"/>
        <item x="274"/>
        <item x="269"/>
        <item x="273"/>
        <item x="102"/>
        <item x="119"/>
        <item x="268"/>
        <item x="272"/>
        <item x="286"/>
        <item x="291"/>
        <item x="100"/>
        <item x="117"/>
        <item x="122"/>
        <item x="123"/>
        <item x="124"/>
        <item x="96"/>
        <item x="113"/>
        <item x="296"/>
        <item x="7"/>
        <item x="4"/>
        <item x="10"/>
        <item x="44"/>
        <item x="70"/>
        <item x="49"/>
        <item x="324"/>
        <item x="326"/>
        <item x="304"/>
        <item x="310"/>
        <item x="89"/>
        <item x="106"/>
        <item x="140"/>
        <item x="156"/>
        <item x="172"/>
        <item x="95"/>
        <item x="206"/>
        <item x="207"/>
        <item x="75"/>
        <item x="78"/>
        <item x="99"/>
        <item x="116"/>
        <item x="39"/>
        <item x="23"/>
        <item x="306"/>
        <item x="312"/>
        <item x="56"/>
        <item x="278"/>
        <item x="283"/>
        <item x="55"/>
        <item x="128"/>
        <item x="133"/>
        <item x="390"/>
        <item x="342"/>
        <item x="374"/>
        <item x="358"/>
        <item x="136"/>
        <item x="382"/>
        <item x="334"/>
        <item x="366"/>
        <item x="350"/>
        <item x="146"/>
        <item x="189"/>
        <item x="160"/>
        <item x="176"/>
        <item x="91"/>
        <item x="108"/>
        <item x="260"/>
        <item x="261"/>
        <item x="257"/>
        <item x="259"/>
        <item x="256"/>
        <item x="258"/>
        <item x="254"/>
        <item x="255"/>
        <item x="251"/>
        <item x="253"/>
        <item x="250"/>
        <item x="252"/>
        <item t="default"/>
      </items>
    </pivotField>
    <pivotField dataField="1" showAll="0" includeNewItemsInFilter="1"/>
  </pivotFields>
  <rowFields count="1">
    <field x="1"/>
  </rowFields>
  <rowItems count="13">
    <i>
      <x v="272"/>
    </i>
    <i>
      <x v="60"/>
    </i>
    <i>
      <x v="271"/>
    </i>
    <i>
      <x v="346"/>
    </i>
    <i>
      <x v="270"/>
    </i>
    <i>
      <x v="187"/>
    </i>
    <i>
      <x v="59"/>
    </i>
    <i>
      <x v="345"/>
    </i>
    <i>
      <x v="58"/>
    </i>
    <i>
      <x v="344"/>
    </i>
    <i>
      <x v="182"/>
    </i>
    <i>
      <x v="66"/>
    </i>
    <i>
      <x v="154"/>
    </i>
  </rowItems>
  <colItems count="1">
    <i/>
  </colItems>
  <pageFields count="1">
    <pageField fld="0" item="0" hier="0"/>
  </pageFields>
  <dataFields count="1">
    <dataField name="Suma de Tarifas" fld="2" baseField="1" baseItem="0" numFmtId="166"/>
  </dataFields>
  <formats count="2">
    <format dxfId="0">
      <pivotArea outline="0" fieldPosition="0" axis="axisRow" dataOnly="0" field="1" labelOnly="1" type="button"/>
    </format>
    <format dxfId="0">
      <pivotArea outline="0" fieldPosition="0" axis="axisValues" dataOnly="0" labelOnly="1"/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7"/>
  <sheetViews>
    <sheetView showGridLines="0" tabSelected="1" zoomScalePageLayoutView="0" workbookViewId="0" topLeftCell="A1">
      <selection activeCell="H20" sqref="H20"/>
    </sheetView>
  </sheetViews>
  <sheetFormatPr defaultColWidth="11.421875" defaultRowHeight="15"/>
  <cols>
    <col min="1" max="1" width="3.8515625" style="5" customWidth="1"/>
    <col min="2" max="2" width="20.421875" style="5" customWidth="1"/>
    <col min="3" max="3" width="24.140625" style="5" customWidth="1"/>
    <col min="4" max="4" width="8.28125" style="5" customWidth="1"/>
    <col min="5" max="5" width="10.00390625" style="5" customWidth="1"/>
    <col min="6" max="6" width="11.140625" style="5" customWidth="1"/>
    <col min="7" max="8" width="11.421875" style="5" customWidth="1"/>
    <col min="9" max="9" width="12.7109375" style="5" customWidth="1"/>
    <col min="10" max="10" width="11.421875" style="5" customWidth="1"/>
    <col min="11" max="11" width="15.57421875" style="5" bestFit="1" customWidth="1"/>
    <col min="12" max="12" width="13.00390625" style="5" bestFit="1" customWidth="1"/>
    <col min="13" max="16384" width="11.421875" style="5" customWidth="1"/>
  </cols>
  <sheetData>
    <row r="1" spans="1:16" ht="21" customHeight="1">
      <c r="A1" s="40" t="s">
        <v>411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7.5" customHeight="1">
      <c r="A2" s="6" t="s">
        <v>412</v>
      </c>
      <c r="B2" s="7"/>
      <c r="C2" s="7"/>
      <c r="D2" s="7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</row>
    <row r="3" spans="1:16" ht="15">
      <c r="A3" s="8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5" spans="2:6" ht="15">
      <c r="B5" s="57" t="s">
        <v>4</v>
      </c>
      <c r="C5" t="s">
        <v>323</v>
      </c>
      <c r="E5" s="11" t="s">
        <v>3</v>
      </c>
      <c r="F5" s="11"/>
    </row>
    <row r="7" spans="2:15" ht="15">
      <c r="B7" s="60" t="s">
        <v>487</v>
      </c>
      <c r="C7" s="61" t="s">
        <v>2</v>
      </c>
      <c r="D7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</row>
    <row r="8" spans="2:15" ht="15">
      <c r="B8" s="58" t="s">
        <v>173</v>
      </c>
      <c r="C8" s="59">
        <v>76000</v>
      </c>
      <c r="D8"/>
      <c r="E8" s="14" t="s">
        <v>279</v>
      </c>
      <c r="F8" s="14" t="s">
        <v>280</v>
      </c>
      <c r="G8" s="12" t="s">
        <v>281</v>
      </c>
      <c r="H8" s="15" t="s">
        <v>283</v>
      </c>
      <c r="I8" s="16" t="s">
        <v>282</v>
      </c>
      <c r="J8" s="15" t="s">
        <v>284</v>
      </c>
      <c r="K8" s="16" t="s">
        <v>285</v>
      </c>
      <c r="L8" s="13"/>
      <c r="M8" s="13"/>
      <c r="N8" s="13"/>
      <c r="O8" s="13"/>
    </row>
    <row r="9" spans="2:15" ht="15">
      <c r="B9" s="58" t="s">
        <v>23</v>
      </c>
      <c r="C9" s="59">
        <v>56000</v>
      </c>
      <c r="D9"/>
      <c r="E9" s="17">
        <v>4</v>
      </c>
      <c r="F9" s="18">
        <v>54</v>
      </c>
      <c r="G9" s="19">
        <f>(E12*F12)</f>
        <v>30</v>
      </c>
      <c r="H9" s="38">
        <v>90100</v>
      </c>
      <c r="I9" s="30">
        <f>(G9*H9)</f>
        <v>2703000</v>
      </c>
      <c r="J9" s="20">
        <v>1</v>
      </c>
      <c r="K9" s="34">
        <f>I9*J9</f>
        <v>2703000</v>
      </c>
      <c r="L9" s="21"/>
      <c r="M9" s="22"/>
      <c r="N9" s="22"/>
      <c r="O9" s="22"/>
    </row>
    <row r="10" spans="2:15" ht="15">
      <c r="B10" s="58" t="s">
        <v>489</v>
      </c>
      <c r="C10" s="59">
        <v>53000</v>
      </c>
      <c r="D10"/>
      <c r="E10" s="12"/>
      <c r="F10" s="12"/>
      <c r="G10" s="12"/>
      <c r="H10" s="12"/>
      <c r="I10" s="18" t="s">
        <v>286</v>
      </c>
      <c r="J10" s="23">
        <v>0.1</v>
      </c>
      <c r="K10" s="34">
        <f>(K9*J10)</f>
        <v>270300</v>
      </c>
      <c r="L10" s="13"/>
      <c r="M10" s="13"/>
      <c r="N10" s="13"/>
      <c r="O10" s="13"/>
    </row>
    <row r="11" spans="2:15" ht="15">
      <c r="B11" s="58" t="s">
        <v>303</v>
      </c>
      <c r="C11" s="59">
        <v>49000</v>
      </c>
      <c r="D11"/>
      <c r="E11" s="12"/>
      <c r="F11" s="12"/>
      <c r="G11" s="12"/>
      <c r="H11" s="12"/>
      <c r="I11" s="24" t="s">
        <v>287</v>
      </c>
      <c r="J11" s="25"/>
      <c r="K11" s="35">
        <f>(K9-K10)</f>
        <v>2432700</v>
      </c>
      <c r="L11" s="13"/>
      <c r="M11" s="13"/>
      <c r="N11" s="13"/>
      <c r="O11" s="13"/>
    </row>
    <row r="12" spans="2:15" ht="15">
      <c r="B12" s="58" t="s">
        <v>170</v>
      </c>
      <c r="C12" s="59">
        <v>47500</v>
      </c>
      <c r="D12"/>
      <c r="E12" s="19">
        <v>2</v>
      </c>
      <c r="F12" s="19">
        <v>15</v>
      </c>
      <c r="G12" s="12"/>
      <c r="H12" s="12"/>
      <c r="I12" s="18" t="s">
        <v>288</v>
      </c>
      <c r="J12" s="26">
        <v>0.05</v>
      </c>
      <c r="K12" s="36">
        <f>(J12*K11)</f>
        <v>121635</v>
      </c>
      <c r="L12" s="13"/>
      <c r="M12" s="13"/>
      <c r="N12" s="13"/>
      <c r="O12" s="13"/>
    </row>
    <row r="13" spans="2:15" ht="15">
      <c r="B13" s="58" t="s">
        <v>324</v>
      </c>
      <c r="C13" s="59">
        <v>47500</v>
      </c>
      <c r="D13"/>
      <c r="E13" s="12"/>
      <c r="F13" s="12"/>
      <c r="G13" s="12"/>
      <c r="H13" s="12"/>
      <c r="I13" s="27" t="s">
        <v>289</v>
      </c>
      <c r="J13" s="28"/>
      <c r="K13" s="37">
        <f>(K11+K12)</f>
        <v>2554335</v>
      </c>
      <c r="L13" s="13"/>
      <c r="M13" s="13"/>
      <c r="N13" s="13"/>
      <c r="O13" s="13"/>
    </row>
    <row r="14" spans="2:15" ht="15">
      <c r="B14" s="58" t="s">
        <v>22</v>
      </c>
      <c r="C14" s="59">
        <v>46000</v>
      </c>
      <c r="D14"/>
      <c r="E14" s="29" t="s">
        <v>292</v>
      </c>
      <c r="F14" s="29"/>
      <c r="G14" s="29"/>
      <c r="H14" s="29"/>
      <c r="I14" s="18" t="s">
        <v>290</v>
      </c>
      <c r="J14" s="23">
        <v>0.16</v>
      </c>
      <c r="K14" s="36">
        <f>(K13*J14)</f>
        <v>408693.60000000003</v>
      </c>
      <c r="L14" s="13"/>
      <c r="M14" s="13"/>
      <c r="N14" s="13"/>
      <c r="O14" s="13"/>
    </row>
    <row r="15" spans="2:15" ht="15">
      <c r="B15" s="58" t="s">
        <v>490</v>
      </c>
      <c r="C15" s="59">
        <v>43000</v>
      </c>
      <c r="D15"/>
      <c r="E15" s="29" t="s">
        <v>293</v>
      </c>
      <c r="F15" s="29"/>
      <c r="G15" s="29"/>
      <c r="H15" s="29"/>
      <c r="I15" s="18" t="s">
        <v>291</v>
      </c>
      <c r="J15" s="18"/>
      <c r="K15" s="36">
        <f>(K13+K14)</f>
        <v>2963028.6</v>
      </c>
      <c r="L15" s="13"/>
      <c r="M15" s="13"/>
      <c r="N15" s="13"/>
      <c r="O15" s="13"/>
    </row>
    <row r="16" spans="2:15" ht="15">
      <c r="B16" s="58" t="s">
        <v>21</v>
      </c>
      <c r="C16" s="59">
        <v>35000</v>
      </c>
      <c r="D16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</row>
    <row r="17" spans="2:4" ht="15">
      <c r="B17" s="58" t="s">
        <v>300</v>
      </c>
      <c r="C17" s="59">
        <v>34000</v>
      </c>
      <c r="D17"/>
    </row>
    <row r="18" spans="2:4" ht="15">
      <c r="B18" s="58" t="s">
        <v>112</v>
      </c>
      <c r="C18" s="59">
        <v>31000</v>
      </c>
      <c r="D18"/>
    </row>
    <row r="19" spans="2:4" ht="15">
      <c r="B19" s="58" t="s">
        <v>18</v>
      </c>
      <c r="C19" s="59">
        <v>29000</v>
      </c>
      <c r="D19"/>
    </row>
    <row r="20" spans="2:4" ht="15">
      <c r="B20" s="58" t="s">
        <v>306</v>
      </c>
      <c r="C20" s="59">
        <v>27000</v>
      </c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4" ht="15">
      <c r="B24"/>
      <c r="C24"/>
      <c r="D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  <row r="47" spans="2:3" ht="15">
      <c r="B47"/>
      <c r="C47"/>
    </row>
    <row r="48" spans="2:3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  <row r="360" spans="2:3" ht="15">
      <c r="B360"/>
      <c r="C360"/>
    </row>
    <row r="361" spans="2:3" ht="15">
      <c r="B361"/>
      <c r="C361"/>
    </row>
    <row r="362" spans="2:3" ht="15">
      <c r="B362"/>
      <c r="C362"/>
    </row>
    <row r="363" spans="2:3" ht="15">
      <c r="B363"/>
      <c r="C363"/>
    </row>
    <row r="364" spans="2:3" ht="15">
      <c r="B364"/>
      <c r="C364"/>
    </row>
    <row r="365" spans="2:3" ht="15">
      <c r="B365"/>
      <c r="C365"/>
    </row>
    <row r="366" spans="2:3" ht="15">
      <c r="B366"/>
      <c r="C366"/>
    </row>
    <row r="367" spans="2:3" ht="15">
      <c r="B367"/>
      <c r="C367"/>
    </row>
    <row r="368" spans="2:3" ht="15">
      <c r="B368"/>
      <c r="C368"/>
    </row>
    <row r="369" spans="2:3" ht="15">
      <c r="B369"/>
      <c r="C369"/>
    </row>
    <row r="370" spans="2:3" ht="15">
      <c r="B370"/>
      <c r="C370"/>
    </row>
    <row r="371" spans="2:3" ht="15">
      <c r="B371"/>
      <c r="C371"/>
    </row>
    <row r="372" spans="2:3" ht="15">
      <c r="B372"/>
      <c r="C372"/>
    </row>
    <row r="373" spans="2:3" ht="15">
      <c r="B373"/>
      <c r="C373"/>
    </row>
    <row r="374" spans="2:3" ht="15">
      <c r="B374"/>
      <c r="C374"/>
    </row>
    <row r="375" spans="2:3" ht="15">
      <c r="B375"/>
      <c r="C375"/>
    </row>
    <row r="376" spans="2:3" ht="15">
      <c r="B376"/>
      <c r="C376"/>
    </row>
    <row r="377" spans="2:3" ht="15">
      <c r="B377"/>
      <c r="C377"/>
    </row>
    <row r="378" spans="2:3" ht="15">
      <c r="B378"/>
      <c r="C378"/>
    </row>
    <row r="379" spans="2:3" ht="15">
      <c r="B379"/>
      <c r="C379"/>
    </row>
    <row r="380" spans="2:3" ht="15">
      <c r="B380"/>
      <c r="C380"/>
    </row>
    <row r="381" spans="2:3" ht="15">
      <c r="B381"/>
      <c r="C381"/>
    </row>
    <row r="382" spans="2:3" ht="15">
      <c r="B382"/>
      <c r="C382"/>
    </row>
    <row r="383" spans="2:3" ht="15">
      <c r="B383"/>
      <c r="C383"/>
    </row>
    <row r="384" spans="2:3" ht="15">
      <c r="B384"/>
      <c r="C384"/>
    </row>
    <row r="385" spans="2:3" ht="15">
      <c r="B385"/>
      <c r="C385"/>
    </row>
    <row r="386" spans="2:3" ht="15">
      <c r="B386"/>
      <c r="C386"/>
    </row>
    <row r="387" spans="2:3" ht="15">
      <c r="B387"/>
      <c r="C387"/>
    </row>
    <row r="388" spans="2:3" ht="15">
      <c r="B388"/>
      <c r="C388"/>
    </row>
    <row r="389" spans="2:3" ht="15">
      <c r="B389"/>
      <c r="C389"/>
    </row>
    <row r="390" spans="2:3" ht="15">
      <c r="B390"/>
      <c r="C390"/>
    </row>
    <row r="391" spans="2:3" ht="15">
      <c r="B391"/>
      <c r="C391"/>
    </row>
    <row r="392" spans="2:3" ht="15">
      <c r="B392"/>
      <c r="C392"/>
    </row>
    <row r="393" spans="2:3" ht="15">
      <c r="B393"/>
      <c r="C393"/>
    </row>
    <row r="394" spans="2:3" ht="15">
      <c r="B394"/>
      <c r="C394"/>
    </row>
    <row r="395" spans="2:3" ht="15">
      <c r="B395"/>
      <c r="C395"/>
    </row>
    <row r="396" spans="2:3" ht="15">
      <c r="B396"/>
      <c r="C396"/>
    </row>
    <row r="397" spans="2:3" ht="15">
      <c r="B397"/>
      <c r="C397"/>
    </row>
    <row r="398" spans="2:3" ht="15">
      <c r="B398"/>
      <c r="C398"/>
    </row>
    <row r="399" spans="2:3" ht="15">
      <c r="B399"/>
      <c r="C399"/>
    </row>
    <row r="400" spans="2:3" ht="15">
      <c r="B400"/>
      <c r="C400"/>
    </row>
    <row r="401" spans="2:3" ht="15">
      <c r="B401"/>
      <c r="C401"/>
    </row>
    <row r="402" spans="2:3" ht="15">
      <c r="B402"/>
      <c r="C402"/>
    </row>
    <row r="403" spans="2:3" ht="15">
      <c r="B403"/>
      <c r="C403"/>
    </row>
    <row r="404" spans="2:3" ht="15">
      <c r="B404"/>
      <c r="C404"/>
    </row>
    <row r="405" spans="2:3" ht="15">
      <c r="B405"/>
      <c r="C405"/>
    </row>
    <row r="406" spans="2:3" ht="15">
      <c r="B406"/>
      <c r="C406"/>
    </row>
    <row r="407" spans="2:3" ht="15">
      <c r="B407"/>
      <c r="C407"/>
    </row>
    <row r="408" spans="2:3" ht="15">
      <c r="B408"/>
      <c r="C408"/>
    </row>
    <row r="409" spans="2:3" ht="15">
      <c r="B409"/>
      <c r="C409"/>
    </row>
    <row r="410" spans="2:3" ht="15">
      <c r="B410"/>
      <c r="C410"/>
    </row>
    <row r="411" spans="2:3" ht="15">
      <c r="B411"/>
      <c r="C411"/>
    </row>
    <row r="412" spans="2:3" ht="15">
      <c r="B412"/>
      <c r="C412"/>
    </row>
    <row r="413" spans="2:3" ht="15">
      <c r="B413"/>
      <c r="C413"/>
    </row>
    <row r="414" spans="2:3" ht="15">
      <c r="B414"/>
      <c r="C414"/>
    </row>
    <row r="415" spans="2:3" ht="15">
      <c r="B415"/>
      <c r="C415"/>
    </row>
    <row r="416" spans="2:3" ht="15">
      <c r="B416"/>
      <c r="C416"/>
    </row>
    <row r="417" spans="2:3" ht="15">
      <c r="B417"/>
      <c r="C417"/>
    </row>
    <row r="418" spans="2:3" ht="15">
      <c r="B418"/>
      <c r="C418"/>
    </row>
    <row r="419" spans="2:3" ht="15">
      <c r="B419"/>
      <c r="C419"/>
    </row>
    <row r="420" spans="2:3" ht="15">
      <c r="B420"/>
      <c r="C420"/>
    </row>
    <row r="421" spans="2:3" ht="15">
      <c r="B421"/>
      <c r="C421"/>
    </row>
    <row r="422" spans="2:3" ht="15">
      <c r="B422"/>
      <c r="C422"/>
    </row>
    <row r="423" spans="2:3" ht="15">
      <c r="B423"/>
      <c r="C423"/>
    </row>
    <row r="424" spans="2:3" ht="15">
      <c r="B424"/>
      <c r="C424"/>
    </row>
    <row r="425" spans="2:3" ht="15">
      <c r="B425"/>
      <c r="C425"/>
    </row>
    <row r="426" spans="2:3" ht="15">
      <c r="B426"/>
      <c r="C426"/>
    </row>
    <row r="427" spans="2:3" ht="15">
      <c r="B427"/>
      <c r="C427"/>
    </row>
    <row r="428" spans="2:3" ht="15">
      <c r="B428"/>
      <c r="C428"/>
    </row>
    <row r="429" spans="2:3" ht="15">
      <c r="B429"/>
      <c r="C429"/>
    </row>
    <row r="430" spans="2:3" ht="15">
      <c r="B430"/>
      <c r="C430"/>
    </row>
    <row r="431" spans="2:3" ht="15">
      <c r="B431"/>
      <c r="C431"/>
    </row>
    <row r="432" spans="2:3" ht="15">
      <c r="B432"/>
      <c r="C432"/>
    </row>
    <row r="433" spans="2:3" ht="15">
      <c r="B433"/>
      <c r="C433"/>
    </row>
    <row r="434" spans="2:3" ht="15">
      <c r="B434"/>
      <c r="C434"/>
    </row>
    <row r="435" spans="2:3" ht="15">
      <c r="B435"/>
      <c r="C435"/>
    </row>
    <row r="436" spans="2:3" ht="15">
      <c r="B436"/>
      <c r="C436"/>
    </row>
    <row r="437" spans="2:3" ht="15">
      <c r="B437"/>
      <c r="C437"/>
    </row>
    <row r="438" spans="2:3" ht="15">
      <c r="B438"/>
      <c r="C438"/>
    </row>
    <row r="439" spans="2:3" ht="15">
      <c r="B439"/>
      <c r="C439"/>
    </row>
    <row r="440" spans="2:3" ht="15">
      <c r="B440"/>
      <c r="C440"/>
    </row>
    <row r="441" spans="2:3" ht="15">
      <c r="B441"/>
      <c r="C441"/>
    </row>
    <row r="442" spans="2:3" ht="15">
      <c r="B442"/>
      <c r="C442"/>
    </row>
    <row r="443" spans="2:3" ht="15">
      <c r="B443"/>
      <c r="C443"/>
    </row>
    <row r="444" spans="2:3" ht="15">
      <c r="B444"/>
      <c r="C444"/>
    </row>
    <row r="445" spans="2:3" ht="15">
      <c r="B445"/>
      <c r="C445"/>
    </row>
    <row r="446" spans="2:3" ht="15">
      <c r="B446"/>
      <c r="C446"/>
    </row>
    <row r="447" spans="2:3" ht="15">
      <c r="B447"/>
      <c r="C447"/>
    </row>
    <row r="448" spans="2:3" ht="15">
      <c r="B448"/>
      <c r="C448"/>
    </row>
    <row r="449" spans="2:3" ht="15">
      <c r="B449"/>
      <c r="C449"/>
    </row>
    <row r="450" spans="2:3" ht="15">
      <c r="B450"/>
      <c r="C450"/>
    </row>
    <row r="451" spans="2:3" ht="15">
      <c r="B451"/>
      <c r="C451"/>
    </row>
    <row r="452" spans="2:3" ht="15">
      <c r="B452"/>
      <c r="C452"/>
    </row>
    <row r="453" spans="2:3" ht="15">
      <c r="B453"/>
      <c r="C453"/>
    </row>
    <row r="454" spans="2:3" ht="15">
      <c r="B454"/>
      <c r="C454"/>
    </row>
    <row r="455" spans="2:3" ht="15">
      <c r="B455"/>
      <c r="C455"/>
    </row>
    <row r="456" spans="2:3" ht="15">
      <c r="B456"/>
      <c r="C456"/>
    </row>
    <row r="457" spans="2:3" ht="15">
      <c r="B457"/>
      <c r="C457"/>
    </row>
    <row r="458" spans="2:3" ht="15">
      <c r="B458"/>
      <c r="C458"/>
    </row>
    <row r="459" spans="2:3" ht="15">
      <c r="B459"/>
      <c r="C459"/>
    </row>
    <row r="460" spans="2:3" ht="15">
      <c r="B460"/>
      <c r="C460"/>
    </row>
    <row r="461" spans="2:3" ht="15">
      <c r="B461"/>
      <c r="C461"/>
    </row>
    <row r="462" spans="2:3" ht="15">
      <c r="B462"/>
      <c r="C462"/>
    </row>
    <row r="463" spans="2:3" ht="15">
      <c r="B463"/>
      <c r="C463"/>
    </row>
    <row r="464" spans="2:3" ht="15">
      <c r="B464"/>
      <c r="C464"/>
    </row>
    <row r="465" spans="2:3" ht="15">
      <c r="B465"/>
      <c r="C465"/>
    </row>
    <row r="466" spans="2:3" ht="15">
      <c r="B466"/>
      <c r="C466"/>
    </row>
    <row r="467" spans="2:3" ht="15">
      <c r="B467"/>
      <c r="C467"/>
    </row>
    <row r="468" spans="2:3" ht="15">
      <c r="B468"/>
      <c r="C468"/>
    </row>
    <row r="469" spans="2:3" ht="15">
      <c r="B469"/>
      <c r="C469"/>
    </row>
    <row r="470" spans="2:3" ht="15">
      <c r="B470"/>
      <c r="C470"/>
    </row>
    <row r="471" spans="2:3" ht="15">
      <c r="B471"/>
      <c r="C471"/>
    </row>
    <row r="472" spans="2:3" ht="15">
      <c r="B472"/>
      <c r="C472"/>
    </row>
    <row r="473" spans="2:3" ht="15">
      <c r="B473"/>
      <c r="C473"/>
    </row>
    <row r="474" spans="2:3" ht="15">
      <c r="B474"/>
      <c r="C474"/>
    </row>
    <row r="475" spans="2:3" ht="15">
      <c r="B475"/>
      <c r="C475"/>
    </row>
    <row r="476" spans="2:3" ht="15">
      <c r="B476"/>
      <c r="C476"/>
    </row>
    <row r="477" spans="2:3" ht="15">
      <c r="B477"/>
      <c r="C477"/>
    </row>
    <row r="478" spans="2:3" ht="15">
      <c r="B478"/>
      <c r="C478"/>
    </row>
    <row r="479" spans="2:3" ht="15">
      <c r="B479"/>
      <c r="C479"/>
    </row>
    <row r="480" spans="2:3" ht="15">
      <c r="B480"/>
      <c r="C480"/>
    </row>
    <row r="481" spans="2:3" ht="15">
      <c r="B481"/>
      <c r="C481"/>
    </row>
    <row r="482" spans="2:3" ht="15">
      <c r="B482"/>
      <c r="C482"/>
    </row>
    <row r="483" spans="2:3" ht="15">
      <c r="B483"/>
      <c r="C483"/>
    </row>
    <row r="484" spans="2:3" ht="15">
      <c r="B484"/>
      <c r="C484"/>
    </row>
    <row r="485" spans="2:3" ht="15">
      <c r="B485"/>
      <c r="C485"/>
    </row>
    <row r="486" spans="2:3" ht="15">
      <c r="B486"/>
      <c r="C486"/>
    </row>
    <row r="487" spans="2:3" ht="15">
      <c r="B487"/>
      <c r="C487"/>
    </row>
    <row r="488" spans="2:3" ht="15">
      <c r="B488"/>
      <c r="C488"/>
    </row>
    <row r="489" spans="2:3" ht="15">
      <c r="B489"/>
      <c r="C489"/>
    </row>
    <row r="490" spans="2:3" ht="15">
      <c r="B490"/>
      <c r="C490"/>
    </row>
    <row r="491" spans="2:3" ht="15">
      <c r="B491"/>
      <c r="C491"/>
    </row>
    <row r="492" spans="2:3" ht="15">
      <c r="B492"/>
      <c r="C492"/>
    </row>
    <row r="493" spans="2:3" ht="15">
      <c r="B493"/>
      <c r="C493"/>
    </row>
    <row r="494" spans="2:3" ht="15">
      <c r="B494"/>
      <c r="C494"/>
    </row>
    <row r="495" spans="2:3" ht="15">
      <c r="B495"/>
      <c r="C495"/>
    </row>
    <row r="496" spans="2:3" ht="15">
      <c r="B496"/>
      <c r="C496"/>
    </row>
    <row r="497" spans="2:3" ht="15">
      <c r="B497"/>
      <c r="C497"/>
    </row>
    <row r="498" spans="2:3" ht="15">
      <c r="B498"/>
      <c r="C498"/>
    </row>
    <row r="499" spans="2:3" ht="15">
      <c r="B499"/>
      <c r="C499"/>
    </row>
    <row r="500" spans="2:3" ht="15">
      <c r="B500"/>
      <c r="C500"/>
    </row>
    <row r="501" spans="2:3" ht="15">
      <c r="B501"/>
      <c r="C501"/>
    </row>
    <row r="502" spans="2:3" ht="15">
      <c r="B502"/>
      <c r="C502"/>
    </row>
    <row r="503" spans="2:3" ht="15">
      <c r="B503"/>
      <c r="C503"/>
    </row>
    <row r="504" spans="2:3" ht="15">
      <c r="B504"/>
      <c r="C504"/>
    </row>
    <row r="505" spans="2:3" ht="15">
      <c r="B505"/>
      <c r="C505"/>
    </row>
    <row r="506" spans="2:3" ht="15">
      <c r="B506"/>
      <c r="C506"/>
    </row>
    <row r="507" spans="2:3" ht="15">
      <c r="B507"/>
      <c r="C507"/>
    </row>
    <row r="508" spans="2:3" ht="15">
      <c r="B508"/>
      <c r="C508"/>
    </row>
    <row r="509" spans="2:3" ht="15">
      <c r="B509"/>
      <c r="C509"/>
    </row>
    <row r="510" spans="2:3" ht="15">
      <c r="B510"/>
      <c r="C510"/>
    </row>
    <row r="511" spans="2:3" ht="15">
      <c r="B511"/>
      <c r="C511"/>
    </row>
    <row r="512" spans="2:3" ht="15">
      <c r="B512"/>
      <c r="C512"/>
    </row>
    <row r="513" spans="2:3" ht="15">
      <c r="B513"/>
      <c r="C513"/>
    </row>
    <row r="514" spans="2:3" ht="15">
      <c r="B514"/>
      <c r="C514"/>
    </row>
    <row r="515" spans="2:3" ht="15">
      <c r="B515"/>
      <c r="C515"/>
    </row>
    <row r="516" spans="2:3" ht="15">
      <c r="B516"/>
      <c r="C516"/>
    </row>
    <row r="517" spans="2:3" ht="15">
      <c r="B517"/>
      <c r="C517"/>
    </row>
    <row r="518" spans="2:3" ht="15">
      <c r="B518"/>
      <c r="C518"/>
    </row>
    <row r="519" spans="2:3" ht="15">
      <c r="B519"/>
      <c r="C519"/>
    </row>
    <row r="520" spans="2:3" ht="15">
      <c r="B520"/>
      <c r="C520"/>
    </row>
    <row r="521" spans="2:3" ht="15">
      <c r="B521"/>
      <c r="C521"/>
    </row>
    <row r="522" spans="2:3" ht="15">
      <c r="B522"/>
      <c r="C522"/>
    </row>
    <row r="523" spans="2:3" ht="15">
      <c r="B523"/>
      <c r="C523"/>
    </row>
    <row r="524" spans="2:3" ht="15">
      <c r="B524"/>
      <c r="C524"/>
    </row>
    <row r="525" spans="2:3" ht="15">
      <c r="B525"/>
      <c r="C525"/>
    </row>
    <row r="526" spans="2:3" ht="15">
      <c r="B526"/>
      <c r="C526"/>
    </row>
    <row r="527" spans="2:3" ht="15">
      <c r="B527"/>
      <c r="C527"/>
    </row>
    <row r="528" spans="2:3" ht="15">
      <c r="B528"/>
      <c r="C528"/>
    </row>
    <row r="529" spans="2:3" ht="15">
      <c r="B529"/>
      <c r="C529"/>
    </row>
    <row r="530" spans="2:3" ht="15">
      <c r="B530"/>
      <c r="C530"/>
    </row>
    <row r="531" spans="2:3" ht="15">
      <c r="B531"/>
      <c r="C531"/>
    </row>
    <row r="532" spans="2:3" ht="15">
      <c r="B532"/>
      <c r="C532"/>
    </row>
    <row r="533" spans="2:3" ht="15">
      <c r="B533"/>
      <c r="C533"/>
    </row>
    <row r="534" spans="2:3" ht="15">
      <c r="B534"/>
      <c r="C534"/>
    </row>
    <row r="535" spans="2:3" ht="15">
      <c r="B535"/>
      <c r="C535"/>
    </row>
    <row r="536" spans="2:3" ht="15">
      <c r="B536"/>
      <c r="C536"/>
    </row>
    <row r="537" spans="2:3" ht="15">
      <c r="B537"/>
      <c r="C537"/>
    </row>
    <row r="538" spans="2:3" ht="15">
      <c r="B538"/>
      <c r="C538"/>
    </row>
    <row r="539" spans="2:3" ht="15">
      <c r="B539"/>
      <c r="C539"/>
    </row>
    <row r="540" spans="2:3" ht="15">
      <c r="B540"/>
      <c r="C540"/>
    </row>
    <row r="541" spans="2:3" ht="15">
      <c r="B541"/>
      <c r="C541"/>
    </row>
    <row r="542" spans="2:3" ht="15">
      <c r="B542"/>
      <c r="C542"/>
    </row>
    <row r="543" spans="2:3" ht="15">
      <c r="B543"/>
      <c r="C543"/>
    </row>
    <row r="544" spans="2:3" ht="15">
      <c r="B544"/>
      <c r="C544"/>
    </row>
    <row r="545" spans="2:3" ht="15">
      <c r="B545"/>
      <c r="C545"/>
    </row>
    <row r="546" spans="2:3" ht="15">
      <c r="B546"/>
      <c r="C546"/>
    </row>
    <row r="547" spans="2:3" ht="15">
      <c r="B547"/>
      <c r="C547"/>
    </row>
    <row r="548" spans="2:3" ht="15">
      <c r="B548"/>
      <c r="C548"/>
    </row>
    <row r="549" spans="2:3" ht="15">
      <c r="B549"/>
      <c r="C549"/>
    </row>
    <row r="550" spans="2:3" ht="15">
      <c r="B550"/>
      <c r="C550"/>
    </row>
    <row r="551" spans="2:3" ht="15">
      <c r="B551"/>
      <c r="C551"/>
    </row>
    <row r="552" spans="2:3" ht="15">
      <c r="B552"/>
      <c r="C552"/>
    </row>
    <row r="553" spans="2:3" ht="15">
      <c r="B553"/>
      <c r="C553"/>
    </row>
    <row r="554" spans="2:3" ht="15">
      <c r="B554"/>
      <c r="C554"/>
    </row>
    <row r="555" spans="2:3" ht="15">
      <c r="B555"/>
      <c r="C555"/>
    </row>
    <row r="556" spans="2:3" ht="15">
      <c r="B556"/>
      <c r="C556"/>
    </row>
    <row r="557" spans="2:3" ht="15">
      <c r="B557"/>
      <c r="C557"/>
    </row>
    <row r="558" spans="2:3" ht="15">
      <c r="B558"/>
      <c r="C558"/>
    </row>
    <row r="559" spans="2:3" ht="15">
      <c r="B559"/>
      <c r="C559"/>
    </row>
    <row r="560" spans="2:3" ht="15">
      <c r="B560"/>
      <c r="C560"/>
    </row>
    <row r="561" spans="2:3" ht="15">
      <c r="B561"/>
      <c r="C561"/>
    </row>
    <row r="562" spans="2:3" ht="15">
      <c r="B562"/>
      <c r="C562"/>
    </row>
    <row r="563" spans="2:3" ht="15">
      <c r="B563"/>
      <c r="C563"/>
    </row>
    <row r="564" spans="2:3" ht="15">
      <c r="B564"/>
      <c r="C564"/>
    </row>
    <row r="565" spans="2:3" ht="15">
      <c r="B565"/>
      <c r="C565"/>
    </row>
    <row r="566" spans="2:3" ht="15">
      <c r="B566"/>
      <c r="C566"/>
    </row>
    <row r="567" spans="2:3" ht="15">
      <c r="B567"/>
      <c r="C567"/>
    </row>
    <row r="568" spans="2:3" ht="15">
      <c r="B568"/>
      <c r="C568"/>
    </row>
    <row r="569" spans="2:3" ht="15">
      <c r="B569"/>
      <c r="C569"/>
    </row>
    <row r="570" spans="2:3" ht="15">
      <c r="B570"/>
      <c r="C570"/>
    </row>
    <row r="571" spans="2:3" ht="15">
      <c r="B571"/>
      <c r="C571"/>
    </row>
    <row r="572" spans="2:3" ht="15">
      <c r="B572"/>
      <c r="C572"/>
    </row>
    <row r="573" spans="2:3" ht="15">
      <c r="B573"/>
      <c r="C573"/>
    </row>
    <row r="574" spans="2:3" ht="15">
      <c r="B574"/>
      <c r="C574"/>
    </row>
    <row r="575" spans="2:3" ht="15">
      <c r="B575"/>
      <c r="C575"/>
    </row>
    <row r="576" spans="2:3" ht="15">
      <c r="B576"/>
      <c r="C576"/>
    </row>
    <row r="577" spans="2:3" ht="15">
      <c r="B577"/>
      <c r="C577"/>
    </row>
    <row r="578" spans="2:3" ht="15">
      <c r="B578"/>
      <c r="C578"/>
    </row>
    <row r="579" spans="2:3" ht="15">
      <c r="B579"/>
      <c r="C579"/>
    </row>
    <row r="580" spans="2:3" ht="15">
      <c r="B580"/>
      <c r="C580"/>
    </row>
    <row r="581" spans="2:3" ht="15">
      <c r="B581"/>
      <c r="C581"/>
    </row>
    <row r="582" spans="2:3" ht="15">
      <c r="B582"/>
      <c r="C582"/>
    </row>
    <row r="583" spans="2:3" ht="15">
      <c r="B583"/>
      <c r="C583"/>
    </row>
    <row r="584" spans="2:3" ht="15">
      <c r="B584"/>
      <c r="C584"/>
    </row>
    <row r="585" spans="2:3" ht="15">
      <c r="B585"/>
      <c r="C585"/>
    </row>
    <row r="586" spans="2:3" ht="15">
      <c r="B586"/>
      <c r="C586"/>
    </row>
    <row r="587" spans="2:3" ht="15">
      <c r="B587"/>
      <c r="C587"/>
    </row>
    <row r="588" spans="2:3" ht="15">
      <c r="B588"/>
      <c r="C588"/>
    </row>
    <row r="589" spans="2:3" ht="15">
      <c r="B589"/>
      <c r="C589"/>
    </row>
    <row r="590" spans="2:3" ht="15">
      <c r="B590"/>
      <c r="C590"/>
    </row>
    <row r="591" spans="2:3" ht="15">
      <c r="B591"/>
      <c r="C591"/>
    </row>
    <row r="592" spans="2:3" ht="15">
      <c r="B592"/>
      <c r="C592"/>
    </row>
    <row r="593" spans="2:3" ht="15">
      <c r="B593"/>
      <c r="C593"/>
    </row>
    <row r="594" spans="2:3" ht="15">
      <c r="B594"/>
      <c r="C594"/>
    </row>
    <row r="595" spans="2:3" ht="15">
      <c r="B595"/>
      <c r="C595"/>
    </row>
    <row r="596" spans="2:3" ht="15">
      <c r="B596"/>
      <c r="C596"/>
    </row>
    <row r="597" spans="2:3" ht="15">
      <c r="B597"/>
      <c r="C597"/>
    </row>
    <row r="598" spans="2:3" ht="15">
      <c r="B598"/>
      <c r="C598"/>
    </row>
    <row r="599" spans="2:3" ht="15">
      <c r="B599"/>
      <c r="C599"/>
    </row>
    <row r="600" spans="2:3" ht="15">
      <c r="B600"/>
      <c r="C600"/>
    </row>
    <row r="601" spans="2:3" ht="15">
      <c r="B601"/>
      <c r="C601"/>
    </row>
    <row r="602" spans="2:3" ht="15">
      <c r="B602"/>
      <c r="C602"/>
    </row>
    <row r="603" spans="2:3" ht="15">
      <c r="B603"/>
      <c r="C603"/>
    </row>
    <row r="604" spans="2:3" ht="15">
      <c r="B604"/>
      <c r="C604"/>
    </row>
    <row r="605" spans="2:3" ht="15">
      <c r="B605"/>
      <c r="C605"/>
    </row>
    <row r="606" spans="2:3" ht="15">
      <c r="B606"/>
      <c r="C606"/>
    </row>
    <row r="607" spans="2:3" ht="15">
      <c r="B607"/>
      <c r="C607"/>
    </row>
    <row r="608" spans="2:3" ht="15">
      <c r="B608"/>
      <c r="C608"/>
    </row>
    <row r="609" spans="2:3" ht="15">
      <c r="B609"/>
      <c r="C609"/>
    </row>
    <row r="610" spans="2:3" ht="15">
      <c r="B610"/>
      <c r="C610"/>
    </row>
    <row r="611" spans="2:3" ht="15">
      <c r="B611"/>
      <c r="C611"/>
    </row>
    <row r="612" spans="2:3" ht="15">
      <c r="B612"/>
      <c r="C612"/>
    </row>
    <row r="613" spans="2:3" ht="15">
      <c r="B613"/>
      <c r="C613"/>
    </row>
    <row r="614" spans="2:3" ht="15">
      <c r="B614"/>
      <c r="C614"/>
    </row>
    <row r="615" spans="2:3" ht="15">
      <c r="B615"/>
      <c r="C615"/>
    </row>
    <row r="616" spans="2:3" ht="15">
      <c r="B616"/>
      <c r="C616"/>
    </row>
    <row r="617" spans="2:3" ht="15">
      <c r="B617"/>
      <c r="C617"/>
    </row>
    <row r="618" spans="2:3" ht="15">
      <c r="B618"/>
      <c r="C618"/>
    </row>
    <row r="619" spans="2:3" ht="15">
      <c r="B619"/>
      <c r="C619"/>
    </row>
    <row r="620" spans="2:3" ht="15">
      <c r="B620"/>
      <c r="C620"/>
    </row>
    <row r="621" spans="2:3" ht="15">
      <c r="B621"/>
      <c r="C621"/>
    </row>
    <row r="622" spans="2:3" ht="15">
      <c r="B622"/>
      <c r="C622"/>
    </row>
    <row r="623" spans="2:3" ht="15">
      <c r="B623"/>
      <c r="C623"/>
    </row>
    <row r="624" spans="2:3" ht="15">
      <c r="B624"/>
      <c r="C624"/>
    </row>
    <row r="625" spans="2:3" ht="15">
      <c r="B625"/>
      <c r="C625"/>
    </row>
    <row r="626" spans="2:3" ht="15">
      <c r="B626"/>
      <c r="C626"/>
    </row>
    <row r="627" spans="2:3" ht="15">
      <c r="B627"/>
      <c r="C627"/>
    </row>
    <row r="628" spans="2:3" ht="15">
      <c r="B628"/>
      <c r="C628"/>
    </row>
    <row r="629" spans="2:3" ht="15">
      <c r="B629"/>
      <c r="C629"/>
    </row>
    <row r="630" spans="2:3" ht="15">
      <c r="B630"/>
      <c r="C630"/>
    </row>
    <row r="631" spans="2:3" ht="15">
      <c r="B631"/>
      <c r="C631"/>
    </row>
    <row r="632" spans="2:3" ht="15">
      <c r="B632"/>
      <c r="C632"/>
    </row>
    <row r="633" spans="2:3" ht="15">
      <c r="B633"/>
      <c r="C633"/>
    </row>
    <row r="634" spans="2:3" ht="15">
      <c r="B634"/>
      <c r="C634"/>
    </row>
    <row r="635" spans="2:3" ht="15">
      <c r="B635"/>
      <c r="C635"/>
    </row>
    <row r="636" spans="2:3" ht="15">
      <c r="B636"/>
      <c r="C636"/>
    </row>
    <row r="637" spans="2:3" ht="15">
      <c r="B637"/>
      <c r="C637"/>
    </row>
    <row r="638" spans="2:3" ht="15">
      <c r="B638"/>
      <c r="C638"/>
    </row>
    <row r="639" spans="2:3" ht="15">
      <c r="B639"/>
      <c r="C639"/>
    </row>
    <row r="640" spans="2:3" ht="15">
      <c r="B640"/>
      <c r="C640"/>
    </row>
    <row r="641" spans="2:3" ht="15">
      <c r="B641"/>
      <c r="C641"/>
    </row>
    <row r="642" spans="2:3" ht="15">
      <c r="B642"/>
      <c r="C642"/>
    </row>
    <row r="643" spans="2:3" ht="15">
      <c r="B643"/>
      <c r="C643"/>
    </row>
    <row r="644" spans="2:3" ht="15">
      <c r="B644"/>
      <c r="C644"/>
    </row>
    <row r="645" spans="2:3" ht="15">
      <c r="B645"/>
      <c r="C645"/>
    </row>
    <row r="646" spans="2:3" ht="15">
      <c r="B646"/>
      <c r="C646"/>
    </row>
    <row r="647" spans="2:3" ht="15">
      <c r="B647"/>
      <c r="C647"/>
    </row>
    <row r="648" spans="2:3" ht="15">
      <c r="B648"/>
      <c r="C648"/>
    </row>
    <row r="649" spans="2:3" ht="15">
      <c r="B649"/>
      <c r="C649"/>
    </row>
    <row r="650" spans="2:3" ht="15">
      <c r="B650"/>
      <c r="C650"/>
    </row>
    <row r="651" spans="2:3" ht="15">
      <c r="B651"/>
      <c r="C651"/>
    </row>
    <row r="652" spans="2:3" ht="15">
      <c r="B652"/>
      <c r="C652"/>
    </row>
    <row r="653" spans="2:3" ht="15">
      <c r="B653"/>
      <c r="C653"/>
    </row>
    <row r="654" spans="2:3" ht="15">
      <c r="B654"/>
      <c r="C654"/>
    </row>
    <row r="655" spans="2:3" ht="15">
      <c r="B655"/>
      <c r="C655"/>
    </row>
    <row r="656" spans="2:3" ht="15">
      <c r="B656"/>
      <c r="C656"/>
    </row>
    <row r="657" spans="2:3" ht="15">
      <c r="B657"/>
      <c r="C657"/>
    </row>
    <row r="658" spans="2:3" ht="15">
      <c r="B658"/>
      <c r="C658"/>
    </row>
    <row r="659" spans="2:3" ht="15">
      <c r="B659"/>
      <c r="C659"/>
    </row>
    <row r="660" spans="2:3" ht="15">
      <c r="B660"/>
      <c r="C660"/>
    </row>
    <row r="661" spans="2:3" ht="15">
      <c r="B661"/>
      <c r="C661"/>
    </row>
    <row r="662" spans="2:3" ht="15">
      <c r="B662"/>
      <c r="C662"/>
    </row>
    <row r="663" spans="2:3" ht="15">
      <c r="B663"/>
      <c r="C663"/>
    </row>
    <row r="664" spans="2:3" ht="15">
      <c r="B664"/>
      <c r="C664"/>
    </row>
    <row r="665" spans="2:3" ht="15">
      <c r="B665"/>
      <c r="C665"/>
    </row>
    <row r="666" spans="2:3" ht="15">
      <c r="B666"/>
      <c r="C666"/>
    </row>
    <row r="667" spans="2:3" ht="15">
      <c r="B667"/>
      <c r="C667"/>
    </row>
    <row r="668" spans="2:3" ht="15">
      <c r="B668"/>
      <c r="C668"/>
    </row>
    <row r="669" spans="2:3" ht="15">
      <c r="B669"/>
      <c r="C669"/>
    </row>
    <row r="670" spans="2:3" ht="15">
      <c r="B670"/>
      <c r="C670"/>
    </row>
    <row r="671" spans="2:3" ht="15">
      <c r="B671"/>
      <c r="C671"/>
    </row>
    <row r="672" spans="2:3" ht="15">
      <c r="B672"/>
      <c r="C672"/>
    </row>
    <row r="673" spans="2:3" ht="15">
      <c r="B673"/>
      <c r="C673"/>
    </row>
    <row r="674" spans="2:3" ht="15">
      <c r="B674"/>
      <c r="C674"/>
    </row>
    <row r="675" spans="2:3" ht="15">
      <c r="B675"/>
      <c r="C675"/>
    </row>
    <row r="676" spans="2:3" ht="15">
      <c r="B676"/>
      <c r="C676"/>
    </row>
    <row r="677" spans="2:3" ht="15">
      <c r="B677"/>
      <c r="C677"/>
    </row>
    <row r="678" spans="2:3" ht="15">
      <c r="B678"/>
      <c r="C678"/>
    </row>
    <row r="679" spans="2:3" ht="15">
      <c r="B679"/>
      <c r="C679"/>
    </row>
    <row r="680" spans="2:3" ht="15">
      <c r="B680"/>
      <c r="C680"/>
    </row>
    <row r="681" spans="2:3" ht="15">
      <c r="B681"/>
      <c r="C681"/>
    </row>
    <row r="682" spans="2:3" ht="15">
      <c r="B682"/>
      <c r="C682"/>
    </row>
    <row r="683" spans="2:3" ht="15">
      <c r="B683"/>
      <c r="C683"/>
    </row>
    <row r="684" spans="2:3" ht="15">
      <c r="B684"/>
      <c r="C684"/>
    </row>
    <row r="685" spans="2:3" ht="15">
      <c r="B685"/>
      <c r="C685"/>
    </row>
    <row r="686" spans="2:3" ht="15">
      <c r="B686"/>
      <c r="C686"/>
    </row>
    <row r="687" spans="2:3" ht="15">
      <c r="B687"/>
      <c r="C687"/>
    </row>
    <row r="688" spans="2:3" ht="15">
      <c r="B688"/>
      <c r="C688"/>
    </row>
    <row r="689" spans="2:3" ht="15">
      <c r="B689"/>
      <c r="C689"/>
    </row>
    <row r="690" spans="2:3" ht="15">
      <c r="B690"/>
      <c r="C690"/>
    </row>
    <row r="691" spans="2:3" ht="15">
      <c r="B691"/>
      <c r="C691"/>
    </row>
    <row r="692" spans="2:3" ht="15">
      <c r="B692"/>
      <c r="C692"/>
    </row>
    <row r="693" spans="2:3" ht="15">
      <c r="B693"/>
      <c r="C693"/>
    </row>
    <row r="694" spans="2:3" ht="15">
      <c r="B694"/>
      <c r="C694"/>
    </row>
    <row r="695" spans="2:3" ht="15">
      <c r="B695"/>
      <c r="C695"/>
    </row>
    <row r="696" spans="2:3" ht="15">
      <c r="B696"/>
      <c r="C696"/>
    </row>
    <row r="697" spans="2:3" ht="15">
      <c r="B697"/>
      <c r="C697"/>
    </row>
    <row r="698" spans="2:3" ht="15">
      <c r="B698"/>
      <c r="C698"/>
    </row>
    <row r="699" spans="2:3" ht="15">
      <c r="B699"/>
      <c r="C699"/>
    </row>
    <row r="700" spans="2:3" ht="15">
      <c r="B700"/>
      <c r="C700"/>
    </row>
    <row r="701" spans="2:3" ht="15">
      <c r="B701"/>
      <c r="C701"/>
    </row>
    <row r="702" spans="2:3" ht="15">
      <c r="B702"/>
      <c r="C702"/>
    </row>
    <row r="703" spans="2:3" ht="15">
      <c r="B703"/>
      <c r="C703"/>
    </row>
    <row r="704" spans="2:3" ht="15">
      <c r="B704"/>
      <c r="C704"/>
    </row>
    <row r="705" spans="2:3" ht="15">
      <c r="B705"/>
      <c r="C705"/>
    </row>
    <row r="706" spans="2:3" ht="15">
      <c r="B706"/>
      <c r="C706"/>
    </row>
    <row r="707" spans="2:3" ht="15">
      <c r="B707"/>
      <c r="C707"/>
    </row>
    <row r="708" spans="2:3" ht="15">
      <c r="B708"/>
      <c r="C708"/>
    </row>
    <row r="709" spans="2:3" ht="15">
      <c r="B709"/>
      <c r="C709"/>
    </row>
    <row r="710" spans="2:3" ht="15">
      <c r="B710"/>
      <c r="C710"/>
    </row>
    <row r="711" spans="2:3" ht="15">
      <c r="B711"/>
      <c r="C711"/>
    </row>
    <row r="712" spans="2:3" ht="15">
      <c r="B712"/>
      <c r="C712"/>
    </row>
    <row r="713" spans="2:3" ht="15">
      <c r="B713"/>
      <c r="C713"/>
    </row>
    <row r="714" spans="2:3" ht="15">
      <c r="B714"/>
      <c r="C714"/>
    </row>
    <row r="715" spans="2:3" ht="15">
      <c r="B715"/>
      <c r="C715"/>
    </row>
    <row r="716" spans="2:3" ht="15">
      <c r="B716"/>
      <c r="C716"/>
    </row>
    <row r="717" spans="2:3" ht="15">
      <c r="B717"/>
      <c r="C717"/>
    </row>
    <row r="718" spans="2:3" ht="15">
      <c r="B718"/>
      <c r="C718"/>
    </row>
    <row r="719" spans="2:3" ht="15">
      <c r="B719"/>
      <c r="C719"/>
    </row>
    <row r="720" spans="2:3" ht="15">
      <c r="B720"/>
      <c r="C720"/>
    </row>
    <row r="721" spans="2:3" ht="15">
      <c r="B721"/>
      <c r="C721"/>
    </row>
    <row r="722" spans="2:3" ht="15">
      <c r="B722"/>
      <c r="C722"/>
    </row>
    <row r="723" spans="2:3" ht="15">
      <c r="B723"/>
      <c r="C723"/>
    </row>
    <row r="724" spans="2:3" ht="15">
      <c r="B724"/>
      <c r="C724"/>
    </row>
    <row r="725" spans="2:3" ht="15">
      <c r="B725"/>
      <c r="C725"/>
    </row>
    <row r="726" spans="2:3" ht="15">
      <c r="B726"/>
      <c r="C726"/>
    </row>
    <row r="727" spans="2:3" ht="15">
      <c r="B727"/>
      <c r="C727"/>
    </row>
    <row r="728" spans="2:3" ht="15">
      <c r="B728"/>
      <c r="C728"/>
    </row>
    <row r="729" spans="2:3" ht="15">
      <c r="B729"/>
      <c r="C729"/>
    </row>
    <row r="730" spans="2:3" ht="15">
      <c r="B730"/>
      <c r="C730"/>
    </row>
    <row r="731" spans="2:3" ht="15">
      <c r="B731"/>
      <c r="C731"/>
    </row>
    <row r="732" spans="2:3" ht="15">
      <c r="B732"/>
      <c r="C732"/>
    </row>
    <row r="733" spans="2:3" ht="15">
      <c r="B733"/>
      <c r="C733"/>
    </row>
    <row r="734" spans="2:3" ht="15">
      <c r="B734"/>
      <c r="C734"/>
    </row>
    <row r="735" spans="2:3" ht="15">
      <c r="B735"/>
      <c r="C735"/>
    </row>
    <row r="736" spans="2:3" ht="15">
      <c r="B736"/>
      <c r="C736"/>
    </row>
    <row r="737" spans="2:3" ht="15">
      <c r="B737"/>
      <c r="C737"/>
    </row>
    <row r="738" spans="2:3" ht="15">
      <c r="B738"/>
      <c r="C738"/>
    </row>
    <row r="739" spans="2:3" ht="15">
      <c r="B739"/>
      <c r="C739"/>
    </row>
    <row r="740" spans="2:3" ht="15">
      <c r="B740"/>
      <c r="C740"/>
    </row>
    <row r="741" spans="2:3" ht="15">
      <c r="B741"/>
      <c r="C741"/>
    </row>
    <row r="742" spans="2:3" ht="15">
      <c r="B742"/>
      <c r="C742"/>
    </row>
    <row r="743" spans="2:3" ht="15">
      <c r="B743"/>
      <c r="C743"/>
    </row>
    <row r="744" spans="2:3" ht="15">
      <c r="B744"/>
      <c r="C744"/>
    </row>
    <row r="745" spans="2:3" ht="15">
      <c r="B745"/>
      <c r="C745"/>
    </row>
    <row r="746" spans="2:3" ht="15">
      <c r="B746"/>
      <c r="C746"/>
    </row>
    <row r="747" spans="2:3" ht="15">
      <c r="B747"/>
      <c r="C747"/>
    </row>
    <row r="748" spans="2:3" ht="15">
      <c r="B748"/>
      <c r="C748"/>
    </row>
    <row r="749" spans="2:3" ht="15">
      <c r="B749"/>
      <c r="C749"/>
    </row>
    <row r="750" spans="2:3" ht="15">
      <c r="B750"/>
      <c r="C750"/>
    </row>
    <row r="751" spans="2:3" ht="15">
      <c r="B751"/>
      <c r="C751"/>
    </row>
    <row r="752" spans="2:3" ht="15">
      <c r="B752"/>
      <c r="C752"/>
    </row>
    <row r="753" spans="2:3" ht="15">
      <c r="B753"/>
      <c r="C753"/>
    </row>
    <row r="754" spans="2:3" ht="15">
      <c r="B754"/>
      <c r="C754"/>
    </row>
    <row r="755" spans="2:3" ht="15">
      <c r="B755"/>
      <c r="C755"/>
    </row>
    <row r="756" spans="2:3" ht="15">
      <c r="B756"/>
      <c r="C756"/>
    </row>
    <row r="757" spans="2:3" ht="15">
      <c r="B757"/>
      <c r="C757"/>
    </row>
    <row r="758" spans="2:3" ht="15">
      <c r="B758"/>
      <c r="C758"/>
    </row>
    <row r="759" spans="2:3" ht="15">
      <c r="B759"/>
      <c r="C759"/>
    </row>
    <row r="760" spans="2:3" ht="15">
      <c r="B760"/>
      <c r="C760"/>
    </row>
    <row r="761" spans="2:3" ht="15">
      <c r="B761"/>
      <c r="C761"/>
    </row>
    <row r="762" spans="2:3" ht="15">
      <c r="B762"/>
      <c r="C762"/>
    </row>
    <row r="763" spans="2:3" ht="15">
      <c r="B763"/>
      <c r="C763"/>
    </row>
    <row r="764" spans="2:3" ht="15">
      <c r="B764"/>
      <c r="C764"/>
    </row>
    <row r="765" spans="2:3" ht="15">
      <c r="B765"/>
      <c r="C765"/>
    </row>
    <row r="766" spans="2:3" ht="15">
      <c r="B766"/>
      <c r="C766"/>
    </row>
    <row r="767" spans="2:3" ht="15">
      <c r="B767"/>
      <c r="C767"/>
    </row>
    <row r="768" spans="2:3" ht="15">
      <c r="B768"/>
      <c r="C768"/>
    </row>
    <row r="769" spans="2:3" ht="15">
      <c r="B769"/>
      <c r="C769"/>
    </row>
    <row r="770" spans="2:3" ht="15">
      <c r="B770"/>
      <c r="C770"/>
    </row>
    <row r="771" spans="2:3" ht="15">
      <c r="B771"/>
      <c r="C771"/>
    </row>
    <row r="772" spans="2:3" ht="15">
      <c r="B772"/>
      <c r="C772"/>
    </row>
    <row r="773" spans="2:3" ht="15">
      <c r="B773"/>
      <c r="C773"/>
    </row>
    <row r="774" spans="2:3" ht="15">
      <c r="B774"/>
      <c r="C774"/>
    </row>
    <row r="775" spans="2:3" ht="15">
      <c r="B775"/>
      <c r="C775"/>
    </row>
    <row r="776" spans="2:3" ht="15">
      <c r="B776"/>
      <c r="C776"/>
    </row>
    <row r="777" spans="2:3" ht="15">
      <c r="B777"/>
      <c r="C777"/>
    </row>
    <row r="778" spans="2:3" ht="15">
      <c r="B778"/>
      <c r="C778"/>
    </row>
    <row r="779" spans="2:3" ht="15">
      <c r="B779"/>
      <c r="C779"/>
    </row>
    <row r="780" spans="2:3" ht="15">
      <c r="B780"/>
      <c r="C780"/>
    </row>
    <row r="781" spans="2:3" ht="15">
      <c r="B781"/>
      <c r="C781"/>
    </row>
    <row r="782" spans="2:3" ht="15">
      <c r="B782"/>
      <c r="C782"/>
    </row>
    <row r="783" spans="2:3" ht="15">
      <c r="B783"/>
      <c r="C783"/>
    </row>
    <row r="784" spans="2:3" ht="15">
      <c r="B784"/>
      <c r="C784"/>
    </row>
    <row r="785" spans="2:3" ht="15">
      <c r="B785"/>
      <c r="C785"/>
    </row>
    <row r="786" spans="2:3" ht="15">
      <c r="B786"/>
      <c r="C786"/>
    </row>
    <row r="787" spans="2:3" ht="15">
      <c r="B787"/>
      <c r="C787"/>
    </row>
    <row r="788" spans="2:3" ht="15">
      <c r="B788"/>
      <c r="C788"/>
    </row>
    <row r="789" spans="2:3" ht="15">
      <c r="B789"/>
      <c r="C789"/>
    </row>
    <row r="790" spans="2:3" ht="15">
      <c r="B790"/>
      <c r="C790"/>
    </row>
    <row r="791" spans="2:3" ht="15">
      <c r="B791"/>
      <c r="C791"/>
    </row>
    <row r="792" spans="2:3" ht="15">
      <c r="B792"/>
      <c r="C792"/>
    </row>
    <row r="793" spans="2:3" ht="15">
      <c r="B793"/>
      <c r="C793"/>
    </row>
    <row r="794" spans="2:3" ht="15">
      <c r="B794"/>
      <c r="C794"/>
    </row>
    <row r="795" spans="2:3" ht="15">
      <c r="B795"/>
      <c r="C795"/>
    </row>
    <row r="796" spans="2:3" ht="15">
      <c r="B796"/>
      <c r="C796"/>
    </row>
    <row r="797" spans="2:3" ht="15">
      <c r="B797"/>
      <c r="C797"/>
    </row>
    <row r="798" spans="2:3" ht="15">
      <c r="B798"/>
      <c r="C798"/>
    </row>
    <row r="799" spans="2:3" ht="15">
      <c r="B799"/>
      <c r="C799"/>
    </row>
    <row r="800" spans="2:3" ht="15">
      <c r="B800"/>
      <c r="C800"/>
    </row>
    <row r="801" spans="2:3" ht="15">
      <c r="B801"/>
      <c r="C801"/>
    </row>
    <row r="802" spans="2:3" ht="15">
      <c r="B802"/>
      <c r="C802"/>
    </row>
    <row r="803" spans="2:3" ht="15">
      <c r="B803"/>
      <c r="C803"/>
    </row>
    <row r="804" spans="2:3" ht="15">
      <c r="B804"/>
      <c r="C804"/>
    </row>
    <row r="805" spans="2:3" ht="15">
      <c r="B805"/>
      <c r="C805"/>
    </row>
    <row r="806" spans="2:3" ht="15">
      <c r="B806"/>
      <c r="C806"/>
    </row>
    <row r="807" spans="2:3" ht="15">
      <c r="B807"/>
      <c r="C807"/>
    </row>
    <row r="808" spans="2:3" ht="15">
      <c r="B808"/>
      <c r="C808"/>
    </row>
    <row r="809" spans="2:3" ht="15">
      <c r="B809"/>
      <c r="C809"/>
    </row>
    <row r="810" spans="2:3" ht="15">
      <c r="B810"/>
      <c r="C810"/>
    </row>
    <row r="811" spans="2:3" ht="15">
      <c r="B811"/>
      <c r="C811"/>
    </row>
    <row r="812" spans="2:3" ht="15">
      <c r="B812"/>
      <c r="C812"/>
    </row>
    <row r="813" spans="2:3" ht="15">
      <c r="B813"/>
      <c r="C813"/>
    </row>
    <row r="814" spans="2:3" ht="15">
      <c r="B814"/>
      <c r="C814"/>
    </row>
    <row r="815" spans="2:3" ht="15">
      <c r="B815"/>
      <c r="C815"/>
    </row>
    <row r="816" spans="2:3" ht="15">
      <c r="B816"/>
      <c r="C816"/>
    </row>
    <row r="817" spans="2:3" ht="15">
      <c r="B817"/>
      <c r="C817"/>
    </row>
    <row r="818" spans="2:3" ht="15">
      <c r="B818"/>
      <c r="C818"/>
    </row>
    <row r="819" spans="2:3" ht="15">
      <c r="B819"/>
      <c r="C819"/>
    </row>
    <row r="820" spans="2:3" ht="15">
      <c r="B820"/>
      <c r="C820"/>
    </row>
    <row r="821" spans="2:3" ht="15">
      <c r="B821"/>
      <c r="C821"/>
    </row>
    <row r="822" spans="2:3" ht="15">
      <c r="B822"/>
      <c r="C822"/>
    </row>
    <row r="823" spans="2:3" ht="15">
      <c r="B823"/>
      <c r="C823"/>
    </row>
    <row r="824" spans="2:3" ht="15">
      <c r="B824"/>
      <c r="C824"/>
    </row>
    <row r="825" spans="2:3" ht="15">
      <c r="B825"/>
      <c r="C825"/>
    </row>
    <row r="826" spans="2:3" ht="15">
      <c r="B826"/>
      <c r="C826"/>
    </row>
    <row r="827" spans="2:3" ht="15">
      <c r="B827"/>
      <c r="C827"/>
    </row>
    <row r="828" spans="2:3" ht="15">
      <c r="B828"/>
      <c r="C828"/>
    </row>
    <row r="829" spans="2:3" ht="15">
      <c r="B829"/>
      <c r="C829"/>
    </row>
    <row r="830" spans="2:3" ht="15">
      <c r="B830"/>
      <c r="C830"/>
    </row>
    <row r="831" spans="2:3" ht="15">
      <c r="B831"/>
      <c r="C831"/>
    </row>
    <row r="832" spans="2:3" ht="15">
      <c r="B832"/>
      <c r="C832"/>
    </row>
    <row r="833" spans="2:3" ht="15">
      <c r="B833"/>
      <c r="C833"/>
    </row>
    <row r="834" spans="2:3" ht="15">
      <c r="B834"/>
      <c r="C834"/>
    </row>
    <row r="835" spans="2:3" ht="15">
      <c r="B835"/>
      <c r="C835"/>
    </row>
    <row r="836" spans="2:3" ht="15">
      <c r="B836"/>
      <c r="C836"/>
    </row>
    <row r="837" spans="2:3" ht="15">
      <c r="B837"/>
      <c r="C837"/>
    </row>
    <row r="838" spans="2:3" ht="15">
      <c r="B838"/>
      <c r="C838"/>
    </row>
    <row r="839" spans="2:3" ht="15">
      <c r="B839"/>
      <c r="C839"/>
    </row>
    <row r="840" spans="2:3" ht="15">
      <c r="B840"/>
      <c r="C840"/>
    </row>
    <row r="841" spans="2:3" ht="15">
      <c r="B841"/>
      <c r="C841"/>
    </row>
    <row r="842" spans="2:3" ht="15">
      <c r="B842"/>
      <c r="C842"/>
    </row>
    <row r="843" spans="2:3" ht="15">
      <c r="B843"/>
      <c r="C843"/>
    </row>
    <row r="844" spans="2:3" ht="15">
      <c r="B844"/>
      <c r="C844"/>
    </row>
    <row r="845" spans="2:3" ht="15">
      <c r="B845"/>
      <c r="C845"/>
    </row>
    <row r="846" spans="2:3" ht="15">
      <c r="B846"/>
      <c r="C846"/>
    </row>
    <row r="847" spans="2:3" ht="15">
      <c r="B847"/>
      <c r="C847"/>
    </row>
    <row r="848" spans="2:3" ht="15">
      <c r="B848"/>
      <c r="C848"/>
    </row>
    <row r="849" spans="2:3" ht="15">
      <c r="B849"/>
      <c r="C849"/>
    </row>
    <row r="850" spans="2:3" ht="15">
      <c r="B850"/>
      <c r="C850"/>
    </row>
    <row r="851" spans="2:3" ht="15">
      <c r="B851"/>
      <c r="C851"/>
    </row>
    <row r="852" spans="2:3" ht="15">
      <c r="B852"/>
      <c r="C852"/>
    </row>
    <row r="853" spans="2:3" ht="15">
      <c r="B853"/>
      <c r="C853"/>
    </row>
    <row r="854" spans="2:3" ht="15">
      <c r="B854"/>
      <c r="C854"/>
    </row>
    <row r="855" spans="2:3" ht="15">
      <c r="B855"/>
      <c r="C855"/>
    </row>
    <row r="856" spans="2:3" ht="15">
      <c r="B856"/>
      <c r="C856"/>
    </row>
    <row r="857" spans="2:3" ht="15">
      <c r="B857"/>
      <c r="C857"/>
    </row>
    <row r="858" spans="2:3" ht="15">
      <c r="B858"/>
      <c r="C858"/>
    </row>
    <row r="859" spans="2:3" ht="15">
      <c r="B859"/>
      <c r="C859"/>
    </row>
    <row r="860" spans="2:3" ht="15">
      <c r="B860"/>
      <c r="C860"/>
    </row>
    <row r="861" spans="2:3" ht="15">
      <c r="B861"/>
      <c r="C861"/>
    </row>
    <row r="862" spans="2:3" ht="15">
      <c r="B862"/>
      <c r="C862"/>
    </row>
    <row r="863" spans="2:3" ht="15">
      <c r="B863"/>
      <c r="C863"/>
    </row>
    <row r="864" spans="2:3" ht="15">
      <c r="B864"/>
      <c r="C864"/>
    </row>
    <row r="865" spans="2:3" ht="15">
      <c r="B865"/>
      <c r="C865"/>
    </row>
    <row r="866" spans="2:3" ht="15">
      <c r="B866"/>
      <c r="C866"/>
    </row>
    <row r="867" spans="2:3" ht="15">
      <c r="B867"/>
      <c r="C867"/>
    </row>
    <row r="868" spans="2:3" ht="15">
      <c r="B868"/>
      <c r="C868"/>
    </row>
    <row r="869" spans="2:3" ht="15">
      <c r="B869"/>
      <c r="C869"/>
    </row>
    <row r="870" spans="2:3" ht="15">
      <c r="B870"/>
      <c r="C870"/>
    </row>
    <row r="871" spans="2:3" ht="15">
      <c r="B871"/>
      <c r="C871"/>
    </row>
    <row r="872" spans="2:3" ht="15">
      <c r="B872"/>
      <c r="C872"/>
    </row>
    <row r="873" spans="2:3" ht="15">
      <c r="B873"/>
      <c r="C873"/>
    </row>
    <row r="874" spans="2:3" ht="15">
      <c r="B874"/>
      <c r="C874"/>
    </row>
    <row r="875" spans="2:3" ht="15">
      <c r="B875"/>
      <c r="C875"/>
    </row>
    <row r="876" spans="2:3" ht="15">
      <c r="B876"/>
      <c r="C876"/>
    </row>
    <row r="877" spans="2:3" ht="15">
      <c r="B877"/>
      <c r="C877"/>
    </row>
    <row r="878" spans="2:3" ht="15">
      <c r="B878"/>
      <c r="C878"/>
    </row>
    <row r="879" spans="2:3" ht="15">
      <c r="B879"/>
      <c r="C879"/>
    </row>
    <row r="880" spans="2:3" ht="15">
      <c r="B880"/>
      <c r="C880"/>
    </row>
    <row r="881" spans="2:3" ht="15">
      <c r="B881"/>
      <c r="C881"/>
    </row>
    <row r="882" spans="2:3" ht="15">
      <c r="B882"/>
      <c r="C882"/>
    </row>
    <row r="883" spans="2:3" ht="15">
      <c r="B883"/>
      <c r="C883"/>
    </row>
    <row r="884" spans="2:3" ht="15">
      <c r="B884"/>
      <c r="C884"/>
    </row>
    <row r="885" spans="2:3" ht="15">
      <c r="B885"/>
      <c r="C885"/>
    </row>
    <row r="886" spans="2:3" ht="15">
      <c r="B886"/>
      <c r="C886"/>
    </row>
    <row r="887" spans="2:3" ht="15">
      <c r="B887"/>
      <c r="C887"/>
    </row>
    <row r="888" spans="2:3" ht="15">
      <c r="B888"/>
      <c r="C888"/>
    </row>
    <row r="889" spans="2:3" ht="15">
      <c r="B889"/>
      <c r="C889"/>
    </row>
    <row r="890" spans="2:3" ht="15">
      <c r="B890"/>
      <c r="C890"/>
    </row>
    <row r="891" spans="2:3" ht="15">
      <c r="B891"/>
      <c r="C891"/>
    </row>
    <row r="892" spans="2:3" ht="15">
      <c r="B892"/>
      <c r="C892"/>
    </row>
    <row r="893" spans="2:3" ht="15">
      <c r="B893"/>
      <c r="C893"/>
    </row>
    <row r="894" spans="2:3" ht="15">
      <c r="B894"/>
      <c r="C894"/>
    </row>
    <row r="895" spans="2:3" ht="15">
      <c r="B895"/>
      <c r="C895"/>
    </row>
    <row r="896" spans="2:3" ht="15">
      <c r="B896"/>
      <c r="C896"/>
    </row>
    <row r="897" spans="2:3" ht="15">
      <c r="B897"/>
      <c r="C897"/>
    </row>
    <row r="898" spans="2:3" ht="15">
      <c r="B898"/>
      <c r="C898"/>
    </row>
    <row r="899" spans="2:3" ht="15">
      <c r="B899"/>
      <c r="C899"/>
    </row>
    <row r="900" spans="2:3" ht="15">
      <c r="B900"/>
      <c r="C900"/>
    </row>
    <row r="901" spans="2:3" ht="15">
      <c r="B901"/>
      <c r="C901"/>
    </row>
    <row r="902" spans="2:3" ht="15">
      <c r="B902"/>
      <c r="C902"/>
    </row>
    <row r="903" spans="2:3" ht="15">
      <c r="B903"/>
      <c r="C903"/>
    </row>
    <row r="904" spans="2:3" ht="15">
      <c r="B904"/>
      <c r="C904"/>
    </row>
    <row r="905" spans="2:3" ht="15">
      <c r="B905"/>
      <c r="C905"/>
    </row>
    <row r="906" spans="2:3" ht="15">
      <c r="B906"/>
      <c r="C906"/>
    </row>
    <row r="907" spans="2:3" ht="15">
      <c r="B907"/>
      <c r="C907"/>
    </row>
    <row r="908" spans="2:3" ht="15">
      <c r="B908"/>
      <c r="C908"/>
    </row>
    <row r="909" spans="2:3" ht="15">
      <c r="B909"/>
      <c r="C909"/>
    </row>
    <row r="910" spans="2:3" ht="15">
      <c r="B910"/>
      <c r="C910"/>
    </row>
    <row r="911" spans="2:3" ht="15">
      <c r="B911"/>
      <c r="C911"/>
    </row>
    <row r="912" spans="2:3" ht="15">
      <c r="B912"/>
      <c r="C912"/>
    </row>
    <row r="913" spans="2:3" ht="15">
      <c r="B913"/>
      <c r="C913"/>
    </row>
    <row r="914" spans="2:3" ht="15">
      <c r="B914"/>
      <c r="C914"/>
    </row>
    <row r="915" spans="2:3" ht="15">
      <c r="B915"/>
      <c r="C915"/>
    </row>
    <row r="916" spans="2:3" ht="15">
      <c r="B916"/>
      <c r="C916"/>
    </row>
    <row r="917" spans="2:3" ht="15">
      <c r="B917"/>
      <c r="C917"/>
    </row>
    <row r="918" spans="2:3" ht="15">
      <c r="B918"/>
      <c r="C918"/>
    </row>
    <row r="919" spans="2:3" ht="15">
      <c r="B919"/>
      <c r="C919"/>
    </row>
    <row r="920" spans="2:3" ht="15">
      <c r="B920"/>
      <c r="C920"/>
    </row>
    <row r="921" spans="2:3" ht="15">
      <c r="B921"/>
      <c r="C921"/>
    </row>
    <row r="922" spans="2:3" ht="15">
      <c r="B922"/>
      <c r="C922"/>
    </row>
    <row r="923" spans="2:3" ht="15">
      <c r="B923"/>
      <c r="C923"/>
    </row>
    <row r="924" spans="2:3" ht="15">
      <c r="B924"/>
      <c r="C924"/>
    </row>
    <row r="925" spans="2:3" ht="15">
      <c r="B925"/>
      <c r="C925"/>
    </row>
    <row r="926" spans="2:3" ht="15">
      <c r="B926"/>
      <c r="C926"/>
    </row>
    <row r="927" spans="2:3" ht="15">
      <c r="B927"/>
      <c r="C927"/>
    </row>
    <row r="928" spans="2:3" ht="15">
      <c r="B928"/>
      <c r="C928"/>
    </row>
    <row r="929" spans="2:3" ht="15">
      <c r="B929"/>
      <c r="C929"/>
    </row>
    <row r="930" spans="2:3" ht="15">
      <c r="B930"/>
      <c r="C930"/>
    </row>
    <row r="931" spans="2:3" ht="15">
      <c r="B931"/>
      <c r="C931"/>
    </row>
    <row r="932" spans="2:3" ht="15">
      <c r="B932"/>
      <c r="C932"/>
    </row>
    <row r="933" spans="2:3" ht="15">
      <c r="B933"/>
      <c r="C933"/>
    </row>
    <row r="934" spans="2:3" ht="15">
      <c r="B934"/>
      <c r="C934"/>
    </row>
    <row r="935" spans="2:3" ht="15">
      <c r="B935"/>
      <c r="C935"/>
    </row>
    <row r="936" spans="2:3" ht="15">
      <c r="B936"/>
      <c r="C936"/>
    </row>
    <row r="937" spans="2:3" ht="15">
      <c r="B937"/>
      <c r="C937"/>
    </row>
    <row r="938" spans="2:3" ht="15">
      <c r="B938"/>
      <c r="C938"/>
    </row>
    <row r="939" spans="2:3" ht="15">
      <c r="B939"/>
      <c r="C939"/>
    </row>
    <row r="940" spans="2:3" ht="15">
      <c r="B940"/>
      <c r="C940"/>
    </row>
    <row r="941" spans="2:3" ht="15">
      <c r="B941"/>
      <c r="C941"/>
    </row>
    <row r="942" spans="2:3" ht="15">
      <c r="B942"/>
      <c r="C942"/>
    </row>
    <row r="943" spans="2:3" ht="15">
      <c r="B943"/>
      <c r="C943"/>
    </row>
    <row r="944" spans="2:3" ht="15">
      <c r="B944"/>
      <c r="C944"/>
    </row>
    <row r="945" spans="2:3" ht="15">
      <c r="B945"/>
      <c r="C945"/>
    </row>
    <row r="946" spans="2:3" ht="15">
      <c r="B946"/>
      <c r="C946"/>
    </row>
    <row r="947" spans="2:3" ht="15">
      <c r="B947"/>
      <c r="C947"/>
    </row>
    <row r="948" spans="2:3" ht="15">
      <c r="B948"/>
      <c r="C948"/>
    </row>
    <row r="949" spans="2:3" ht="15">
      <c r="B949"/>
      <c r="C949"/>
    </row>
    <row r="950" spans="2:3" ht="15">
      <c r="B950"/>
      <c r="C950"/>
    </row>
    <row r="951" spans="2:3" ht="15">
      <c r="B951"/>
      <c r="C951"/>
    </row>
    <row r="952" spans="2:3" ht="15">
      <c r="B952"/>
      <c r="C952"/>
    </row>
    <row r="953" spans="2:3" ht="15">
      <c r="B953"/>
      <c r="C953"/>
    </row>
    <row r="954" spans="2:3" ht="15">
      <c r="B954"/>
      <c r="C954"/>
    </row>
    <row r="955" spans="2:3" ht="15">
      <c r="B955"/>
      <c r="C955"/>
    </row>
    <row r="956" spans="2:3" ht="15">
      <c r="B956"/>
      <c r="C956"/>
    </row>
    <row r="957" spans="2:3" ht="15">
      <c r="B957"/>
      <c r="C957"/>
    </row>
    <row r="958" spans="2:3" ht="15">
      <c r="B958"/>
      <c r="C958"/>
    </row>
    <row r="959" spans="2:3" ht="15">
      <c r="B959"/>
      <c r="C959"/>
    </row>
    <row r="960" spans="2:3" ht="15">
      <c r="B960"/>
      <c r="C960"/>
    </row>
    <row r="961" spans="2:3" ht="15">
      <c r="B961"/>
      <c r="C961"/>
    </row>
    <row r="962" spans="2:3" ht="15">
      <c r="B962"/>
      <c r="C962"/>
    </row>
    <row r="963" spans="2:3" ht="15">
      <c r="B963"/>
      <c r="C963"/>
    </row>
    <row r="964" spans="2:3" ht="15">
      <c r="B964"/>
      <c r="C964"/>
    </row>
    <row r="965" spans="2:3" ht="15">
      <c r="B965"/>
      <c r="C965"/>
    </row>
    <row r="966" spans="2:3" ht="15">
      <c r="B966"/>
      <c r="C966"/>
    </row>
    <row r="967" spans="2:3" ht="15">
      <c r="B967"/>
      <c r="C967"/>
    </row>
    <row r="968" spans="2:3" ht="15">
      <c r="B968"/>
      <c r="C968"/>
    </row>
    <row r="969" spans="2:3" ht="15">
      <c r="B969"/>
      <c r="C969"/>
    </row>
    <row r="970" spans="2:3" ht="15">
      <c r="B970"/>
      <c r="C970"/>
    </row>
    <row r="971" spans="2:3" ht="15">
      <c r="B971"/>
      <c r="C971"/>
    </row>
    <row r="972" spans="2:3" ht="15">
      <c r="B972"/>
      <c r="C972"/>
    </row>
    <row r="973" spans="2:3" ht="15">
      <c r="B973"/>
      <c r="C973"/>
    </row>
    <row r="974" spans="2:3" ht="15">
      <c r="B974"/>
      <c r="C974"/>
    </row>
    <row r="975" spans="2:3" ht="15">
      <c r="B975"/>
      <c r="C975"/>
    </row>
    <row r="976" spans="2:3" ht="15">
      <c r="B976"/>
      <c r="C976"/>
    </row>
    <row r="977" spans="2:3" ht="15">
      <c r="B977"/>
      <c r="C977"/>
    </row>
    <row r="978" spans="2:3" ht="15">
      <c r="B978"/>
      <c r="C978"/>
    </row>
    <row r="979" spans="2:3" ht="15">
      <c r="B979"/>
      <c r="C979"/>
    </row>
    <row r="980" spans="2:3" ht="15">
      <c r="B980"/>
      <c r="C980"/>
    </row>
    <row r="981" spans="2:3" ht="15">
      <c r="B981"/>
      <c r="C981"/>
    </row>
    <row r="982" spans="2:3" ht="15">
      <c r="B982"/>
      <c r="C982"/>
    </row>
    <row r="983" spans="2:3" ht="15">
      <c r="B983"/>
      <c r="C983"/>
    </row>
    <row r="984" spans="2:3" ht="15">
      <c r="B984"/>
      <c r="C984"/>
    </row>
    <row r="985" spans="2:3" ht="15">
      <c r="B985"/>
      <c r="C985"/>
    </row>
    <row r="986" spans="2:3" ht="15">
      <c r="B986"/>
      <c r="C986"/>
    </row>
    <row r="987" spans="2:3" ht="15">
      <c r="B987"/>
      <c r="C987"/>
    </row>
    <row r="988" spans="2:3" ht="15">
      <c r="B988"/>
      <c r="C988"/>
    </row>
    <row r="989" spans="2:3" ht="15">
      <c r="B989"/>
      <c r="C989"/>
    </row>
    <row r="990" spans="2:3" ht="15">
      <c r="B990"/>
      <c r="C990"/>
    </row>
    <row r="991" spans="2:3" ht="15">
      <c r="B991"/>
      <c r="C991"/>
    </row>
    <row r="992" spans="2:3" ht="15">
      <c r="B992"/>
      <c r="C992"/>
    </row>
    <row r="993" spans="2:3" ht="15">
      <c r="B993"/>
      <c r="C993"/>
    </row>
    <row r="994" spans="2:3" ht="15">
      <c r="B994"/>
      <c r="C994"/>
    </row>
    <row r="995" spans="2:3" ht="15">
      <c r="B995"/>
      <c r="C995"/>
    </row>
    <row r="996" spans="2:3" ht="15">
      <c r="B996"/>
      <c r="C996"/>
    </row>
    <row r="997" spans="2:3" ht="15">
      <c r="B997"/>
      <c r="C997"/>
    </row>
    <row r="998" spans="2:3" ht="15">
      <c r="B998"/>
      <c r="C998"/>
    </row>
    <row r="999" spans="2:3" ht="15">
      <c r="B999"/>
      <c r="C999"/>
    </row>
    <row r="1000" spans="2:3" ht="15">
      <c r="B1000"/>
      <c r="C1000"/>
    </row>
    <row r="1001" spans="2:3" ht="15">
      <c r="B1001"/>
      <c r="C1001"/>
    </row>
    <row r="1002" spans="2:3" ht="15">
      <c r="B1002"/>
      <c r="C1002"/>
    </row>
    <row r="1003" spans="2:3" ht="15">
      <c r="B1003"/>
      <c r="C1003"/>
    </row>
    <row r="1004" spans="2:3" ht="15">
      <c r="B1004"/>
      <c r="C1004"/>
    </row>
    <row r="1005" spans="2:3" ht="15">
      <c r="B1005"/>
      <c r="C1005"/>
    </row>
    <row r="1006" spans="2:3" ht="15">
      <c r="B1006"/>
      <c r="C1006"/>
    </row>
    <row r="1007" spans="2:3" ht="15">
      <c r="B1007"/>
      <c r="C1007"/>
    </row>
    <row r="1008" spans="2:3" ht="15">
      <c r="B1008"/>
      <c r="C1008"/>
    </row>
    <row r="1009" spans="2:3" ht="15">
      <c r="B1009"/>
      <c r="C1009"/>
    </row>
    <row r="1010" spans="2:3" ht="15">
      <c r="B1010"/>
      <c r="C1010"/>
    </row>
    <row r="1011" spans="2:3" ht="15">
      <c r="B1011"/>
      <c r="C1011"/>
    </row>
    <row r="1012" spans="2:3" ht="15">
      <c r="B1012"/>
      <c r="C1012"/>
    </row>
    <row r="1013" spans="2:3" ht="15">
      <c r="B1013"/>
      <c r="C1013"/>
    </row>
    <row r="1014" spans="2:3" ht="15">
      <c r="B1014"/>
      <c r="C1014"/>
    </row>
    <row r="1015" spans="2:3" ht="15">
      <c r="B1015"/>
      <c r="C1015"/>
    </row>
    <row r="1016" spans="2:3" ht="15">
      <c r="B1016"/>
      <c r="C1016"/>
    </row>
    <row r="1017" spans="2:3" ht="15">
      <c r="B1017"/>
      <c r="C1017"/>
    </row>
    <row r="1018" spans="2:3" ht="15">
      <c r="B1018"/>
      <c r="C1018"/>
    </row>
    <row r="1019" spans="2:3" ht="15">
      <c r="B1019"/>
      <c r="C1019"/>
    </row>
    <row r="1020" spans="2:3" ht="15">
      <c r="B1020"/>
      <c r="C1020"/>
    </row>
    <row r="1021" spans="2:3" ht="15">
      <c r="B1021"/>
      <c r="C1021"/>
    </row>
    <row r="1022" spans="2:3" ht="15">
      <c r="B1022"/>
      <c r="C1022"/>
    </row>
    <row r="1023" spans="2:3" ht="15">
      <c r="B1023"/>
      <c r="C1023"/>
    </row>
    <row r="1024" spans="2:3" ht="15">
      <c r="B1024"/>
      <c r="C1024"/>
    </row>
    <row r="1025" spans="2:3" ht="15">
      <c r="B1025"/>
      <c r="C1025"/>
    </row>
    <row r="1026" spans="2:3" ht="15">
      <c r="B1026"/>
      <c r="C1026"/>
    </row>
    <row r="1027" spans="2:3" ht="15">
      <c r="B1027"/>
      <c r="C1027"/>
    </row>
    <row r="1028" spans="2:3" ht="15">
      <c r="B1028"/>
      <c r="C1028"/>
    </row>
    <row r="1029" spans="2:3" ht="15">
      <c r="B1029"/>
      <c r="C1029"/>
    </row>
    <row r="1030" spans="2:3" ht="15">
      <c r="B1030"/>
      <c r="C1030"/>
    </row>
    <row r="1031" spans="2:3" ht="15">
      <c r="B1031"/>
      <c r="C1031"/>
    </row>
    <row r="1032" spans="2:3" ht="15">
      <c r="B1032"/>
      <c r="C1032"/>
    </row>
    <row r="1033" spans="2:3" ht="15">
      <c r="B1033"/>
      <c r="C1033"/>
    </row>
    <row r="1034" spans="2:3" ht="15">
      <c r="B1034"/>
      <c r="C1034"/>
    </row>
    <row r="1035" spans="2:3" ht="15">
      <c r="B1035"/>
      <c r="C1035"/>
    </row>
    <row r="1036" spans="2:3" ht="15">
      <c r="B1036"/>
      <c r="C1036"/>
    </row>
    <row r="1037" spans="2:3" ht="15">
      <c r="B1037"/>
      <c r="C1037"/>
    </row>
    <row r="1038" spans="2:3" ht="15">
      <c r="B1038"/>
      <c r="C1038"/>
    </row>
    <row r="1039" spans="2:3" ht="15">
      <c r="B1039"/>
      <c r="C1039"/>
    </row>
    <row r="1040" spans="2:3" ht="15">
      <c r="B1040"/>
      <c r="C1040"/>
    </row>
    <row r="1041" spans="2:3" ht="15">
      <c r="B1041"/>
      <c r="C1041"/>
    </row>
    <row r="1042" spans="2:3" ht="15">
      <c r="B1042"/>
      <c r="C1042"/>
    </row>
    <row r="1043" spans="2:3" ht="15">
      <c r="B1043"/>
      <c r="C1043"/>
    </row>
    <row r="1044" spans="2:3" ht="15">
      <c r="B1044"/>
      <c r="C1044"/>
    </row>
    <row r="1045" spans="2:3" ht="15">
      <c r="B1045"/>
      <c r="C1045"/>
    </row>
    <row r="1046" spans="2:3" ht="15">
      <c r="B1046"/>
      <c r="C1046"/>
    </row>
    <row r="1047" spans="2:3" ht="15">
      <c r="B1047"/>
      <c r="C1047"/>
    </row>
    <row r="1048" spans="2:3" ht="15">
      <c r="B1048"/>
      <c r="C1048"/>
    </row>
    <row r="1049" spans="2:3" ht="15">
      <c r="B1049"/>
      <c r="C1049"/>
    </row>
    <row r="1050" spans="2:3" ht="15">
      <c r="B1050"/>
      <c r="C1050"/>
    </row>
    <row r="1051" spans="2:3" ht="15">
      <c r="B1051"/>
      <c r="C1051"/>
    </row>
    <row r="1052" spans="2:3" ht="15">
      <c r="B1052"/>
      <c r="C1052"/>
    </row>
    <row r="1053" spans="2:3" ht="15">
      <c r="B1053"/>
      <c r="C1053"/>
    </row>
    <row r="1054" spans="2:3" ht="15">
      <c r="B1054"/>
      <c r="C1054"/>
    </row>
    <row r="1055" spans="2:3" ht="15">
      <c r="B1055"/>
      <c r="C1055"/>
    </row>
    <row r="1056" spans="2:3" ht="15">
      <c r="B1056"/>
      <c r="C1056"/>
    </row>
    <row r="1057" spans="2:3" ht="15">
      <c r="B1057"/>
      <c r="C1057"/>
    </row>
    <row r="1058" spans="2:3" ht="15">
      <c r="B1058"/>
      <c r="C1058"/>
    </row>
    <row r="1059" spans="2:3" ht="15">
      <c r="B1059"/>
      <c r="C1059"/>
    </row>
    <row r="1060" spans="2:3" ht="15">
      <c r="B1060"/>
      <c r="C1060"/>
    </row>
    <row r="1061" spans="2:3" ht="15">
      <c r="B1061"/>
      <c r="C1061"/>
    </row>
    <row r="1062" spans="2:3" ht="15">
      <c r="B1062"/>
      <c r="C1062"/>
    </row>
    <row r="1063" spans="2:3" ht="15">
      <c r="B1063"/>
      <c r="C1063"/>
    </row>
    <row r="1064" spans="2:3" ht="15">
      <c r="B1064"/>
      <c r="C1064"/>
    </row>
    <row r="1065" spans="2:3" ht="15">
      <c r="B1065"/>
      <c r="C1065"/>
    </row>
    <row r="1066" spans="2:3" ht="15">
      <c r="B1066"/>
      <c r="C1066"/>
    </row>
    <row r="1067" spans="2:3" ht="15">
      <c r="B1067"/>
      <c r="C1067"/>
    </row>
    <row r="1068" spans="2:3" ht="15">
      <c r="B1068"/>
      <c r="C1068"/>
    </row>
    <row r="1069" spans="2:3" ht="15">
      <c r="B1069"/>
      <c r="C1069"/>
    </row>
    <row r="1070" spans="2:3" ht="15">
      <c r="B1070"/>
      <c r="C1070"/>
    </row>
    <row r="1071" spans="2:3" ht="15">
      <c r="B1071"/>
      <c r="C1071"/>
    </row>
    <row r="1072" spans="2:3" ht="15">
      <c r="B1072"/>
      <c r="C1072"/>
    </row>
    <row r="1073" spans="2:3" ht="15">
      <c r="B1073"/>
      <c r="C1073"/>
    </row>
    <row r="1074" spans="2:3" ht="15">
      <c r="B1074"/>
      <c r="C1074"/>
    </row>
    <row r="1075" spans="2:3" ht="15">
      <c r="B1075"/>
      <c r="C1075"/>
    </row>
    <row r="1076" spans="2:3" ht="15">
      <c r="B1076"/>
      <c r="C1076"/>
    </row>
    <row r="1077" spans="2:3" ht="15">
      <c r="B1077"/>
      <c r="C1077"/>
    </row>
    <row r="1078" spans="2:3" ht="15">
      <c r="B1078"/>
      <c r="C1078"/>
    </row>
    <row r="1079" spans="2:3" ht="15">
      <c r="B1079"/>
      <c r="C1079"/>
    </row>
    <row r="1080" spans="2:3" ht="15">
      <c r="B1080"/>
      <c r="C1080"/>
    </row>
    <row r="1081" spans="2:3" ht="15">
      <c r="B1081"/>
      <c r="C1081"/>
    </row>
    <row r="1082" spans="2:3" ht="15">
      <c r="B1082"/>
      <c r="C1082"/>
    </row>
    <row r="1083" spans="2:3" ht="15">
      <c r="B1083"/>
      <c r="C1083"/>
    </row>
    <row r="1084" spans="2:3" ht="15">
      <c r="B1084"/>
      <c r="C1084"/>
    </row>
    <row r="1085" spans="2:3" ht="15">
      <c r="B1085"/>
      <c r="C1085"/>
    </row>
    <row r="1086" spans="2:3" ht="15">
      <c r="B1086"/>
      <c r="C1086"/>
    </row>
    <row r="1087" spans="2:3" ht="15">
      <c r="B1087"/>
      <c r="C1087"/>
    </row>
    <row r="1088" spans="2:3" ht="15">
      <c r="B1088"/>
      <c r="C1088"/>
    </row>
    <row r="1089" spans="2:3" ht="15">
      <c r="B1089"/>
      <c r="C1089"/>
    </row>
    <row r="1090" spans="2:3" ht="15">
      <c r="B1090"/>
      <c r="C1090"/>
    </row>
    <row r="1091" spans="2:3" ht="15">
      <c r="B1091"/>
      <c r="C1091"/>
    </row>
    <row r="1092" spans="2:3" ht="15">
      <c r="B1092"/>
      <c r="C1092"/>
    </row>
    <row r="1093" spans="2:3" ht="15">
      <c r="B1093"/>
      <c r="C1093"/>
    </row>
    <row r="1094" spans="2:3" ht="15">
      <c r="B1094"/>
      <c r="C1094"/>
    </row>
    <row r="1095" spans="2:3" ht="15">
      <c r="B1095"/>
      <c r="C1095"/>
    </row>
    <row r="1096" spans="2:3" ht="15">
      <c r="B1096"/>
      <c r="C1096"/>
    </row>
    <row r="1097" spans="2:3" ht="15">
      <c r="B1097"/>
      <c r="C1097"/>
    </row>
    <row r="1098" spans="2:3" ht="15">
      <c r="B1098"/>
      <c r="C1098"/>
    </row>
    <row r="1099" spans="2:3" ht="15">
      <c r="B1099"/>
      <c r="C1099"/>
    </row>
    <row r="1100" spans="2:3" ht="15">
      <c r="B1100"/>
      <c r="C1100"/>
    </row>
    <row r="1101" spans="2:3" ht="15">
      <c r="B1101"/>
      <c r="C1101"/>
    </row>
    <row r="1102" spans="2:3" ht="15">
      <c r="B1102"/>
      <c r="C1102"/>
    </row>
    <row r="1103" spans="2:3" ht="15">
      <c r="B1103"/>
      <c r="C1103"/>
    </row>
    <row r="1104" spans="2:3" ht="15">
      <c r="B1104"/>
      <c r="C1104"/>
    </row>
    <row r="1105" spans="2:3" ht="15">
      <c r="B1105"/>
      <c r="C1105"/>
    </row>
    <row r="1106" spans="2:3" ht="15">
      <c r="B1106"/>
      <c r="C1106"/>
    </row>
    <row r="1107" spans="2:3" ht="15">
      <c r="B1107"/>
      <c r="C1107"/>
    </row>
    <row r="1108" spans="2:3" ht="15">
      <c r="B1108"/>
      <c r="C1108"/>
    </row>
    <row r="1109" spans="2:3" ht="15">
      <c r="B1109"/>
      <c r="C1109"/>
    </row>
    <row r="1110" spans="2:3" ht="15">
      <c r="B1110"/>
      <c r="C1110"/>
    </row>
    <row r="1111" spans="2:3" ht="15">
      <c r="B1111"/>
      <c r="C1111"/>
    </row>
    <row r="1112" spans="2:3" ht="15">
      <c r="B1112"/>
      <c r="C1112"/>
    </row>
    <row r="1113" spans="2:3" ht="15">
      <c r="B1113"/>
      <c r="C1113"/>
    </row>
    <row r="1114" spans="2:3" ht="15">
      <c r="B1114"/>
      <c r="C1114"/>
    </row>
    <row r="1115" spans="2:3" ht="15">
      <c r="B1115"/>
      <c r="C1115"/>
    </row>
    <row r="1116" spans="2:3" ht="15">
      <c r="B1116"/>
      <c r="C1116"/>
    </row>
    <row r="1117" spans="2:3" ht="15">
      <c r="B1117"/>
      <c r="C1117"/>
    </row>
    <row r="1118" spans="2:3" ht="15">
      <c r="B1118"/>
      <c r="C1118"/>
    </row>
    <row r="1119" spans="2:3" ht="15">
      <c r="B1119"/>
      <c r="C1119"/>
    </row>
    <row r="1120" spans="2:3" ht="15">
      <c r="B1120"/>
      <c r="C1120"/>
    </row>
    <row r="1121" spans="2:3" ht="15">
      <c r="B1121"/>
      <c r="C1121"/>
    </row>
    <row r="1122" spans="2:3" ht="15">
      <c r="B1122"/>
      <c r="C1122"/>
    </row>
    <row r="1123" spans="2:3" ht="15">
      <c r="B1123"/>
      <c r="C1123"/>
    </row>
    <row r="1124" spans="2:3" ht="15">
      <c r="B1124"/>
      <c r="C1124"/>
    </row>
    <row r="1125" spans="2:3" ht="15">
      <c r="B1125"/>
      <c r="C1125"/>
    </row>
    <row r="1126" spans="2:3" ht="15">
      <c r="B1126"/>
      <c r="C1126"/>
    </row>
    <row r="1127" spans="2:3" ht="15">
      <c r="B1127"/>
      <c r="C1127"/>
    </row>
    <row r="1128" spans="2:3" ht="15">
      <c r="B1128"/>
      <c r="C1128"/>
    </row>
    <row r="1129" spans="2:3" ht="15">
      <c r="B1129"/>
      <c r="C1129"/>
    </row>
    <row r="1130" spans="2:3" ht="15">
      <c r="B1130"/>
      <c r="C1130"/>
    </row>
    <row r="1131" spans="2:3" ht="15">
      <c r="B1131"/>
      <c r="C1131"/>
    </row>
    <row r="1132" spans="2:3" ht="15">
      <c r="B1132"/>
      <c r="C1132"/>
    </row>
    <row r="1133" spans="2:3" ht="15">
      <c r="B1133"/>
      <c r="C1133"/>
    </row>
    <row r="1134" spans="2:3" ht="15">
      <c r="B1134"/>
      <c r="C1134"/>
    </row>
    <row r="1135" spans="2:3" ht="15">
      <c r="B1135"/>
      <c r="C1135"/>
    </row>
    <row r="1136" spans="2:3" ht="15">
      <c r="B1136"/>
      <c r="C1136"/>
    </row>
    <row r="1137" spans="2:3" ht="15">
      <c r="B1137"/>
      <c r="C1137"/>
    </row>
    <row r="1138" spans="2:3" ht="15">
      <c r="B1138"/>
      <c r="C1138"/>
    </row>
    <row r="1139" spans="2:3" ht="15">
      <c r="B1139"/>
      <c r="C1139"/>
    </row>
    <row r="1140" spans="2:3" ht="15">
      <c r="B1140"/>
      <c r="C1140"/>
    </row>
    <row r="1141" spans="2:3" ht="15">
      <c r="B1141"/>
      <c r="C1141"/>
    </row>
    <row r="1142" spans="2:3" ht="15">
      <c r="B1142"/>
      <c r="C1142"/>
    </row>
    <row r="1143" spans="2:3" ht="15">
      <c r="B1143"/>
      <c r="C1143"/>
    </row>
    <row r="1144" spans="2:3" ht="15">
      <c r="B1144"/>
      <c r="C1144"/>
    </row>
    <row r="1145" spans="2:3" ht="15">
      <c r="B1145"/>
      <c r="C1145"/>
    </row>
    <row r="1146" spans="2:3" ht="15">
      <c r="B1146"/>
      <c r="C1146"/>
    </row>
    <row r="1147" spans="2:3" ht="15">
      <c r="B1147"/>
      <c r="C1147"/>
    </row>
    <row r="1148" spans="2:3" ht="15">
      <c r="B1148"/>
      <c r="C1148"/>
    </row>
    <row r="1149" spans="2:3" ht="15">
      <c r="B1149"/>
      <c r="C1149"/>
    </row>
    <row r="1150" spans="2:3" ht="15">
      <c r="B1150"/>
      <c r="C1150"/>
    </row>
    <row r="1151" spans="2:3" ht="15">
      <c r="B1151"/>
      <c r="C1151"/>
    </row>
    <row r="1152" spans="2:3" ht="15">
      <c r="B1152"/>
      <c r="C1152"/>
    </row>
    <row r="1153" spans="2:3" ht="15">
      <c r="B1153"/>
      <c r="C1153"/>
    </row>
    <row r="1154" spans="2:3" ht="15">
      <c r="B1154"/>
      <c r="C1154"/>
    </row>
    <row r="1155" spans="2:3" ht="15">
      <c r="B1155"/>
      <c r="C1155"/>
    </row>
    <row r="1156" spans="2:3" ht="15">
      <c r="B1156"/>
      <c r="C1156"/>
    </row>
    <row r="1157" spans="2:3" ht="15">
      <c r="B1157"/>
      <c r="C1157"/>
    </row>
    <row r="1158" spans="2:3" ht="15">
      <c r="B1158"/>
      <c r="C1158"/>
    </row>
    <row r="1159" spans="2:3" ht="15">
      <c r="B1159"/>
      <c r="C1159"/>
    </row>
    <row r="1160" spans="2:3" ht="15">
      <c r="B1160"/>
      <c r="C1160"/>
    </row>
    <row r="1161" spans="2:3" ht="15">
      <c r="B1161"/>
      <c r="C1161"/>
    </row>
    <row r="1162" spans="2:3" ht="15">
      <c r="B1162"/>
      <c r="C1162"/>
    </row>
    <row r="1163" spans="2:3" ht="15">
      <c r="B1163"/>
      <c r="C1163"/>
    </row>
    <row r="1164" spans="2:3" ht="15">
      <c r="B1164"/>
      <c r="C1164"/>
    </row>
    <row r="1165" spans="2:3" ht="15">
      <c r="B1165"/>
      <c r="C1165"/>
    </row>
    <row r="1166" spans="2:3" ht="15">
      <c r="B1166"/>
      <c r="C1166"/>
    </row>
    <row r="1167" spans="2:3" ht="15">
      <c r="B1167"/>
      <c r="C1167"/>
    </row>
    <row r="1168" spans="2:3" ht="15">
      <c r="B1168"/>
      <c r="C1168"/>
    </row>
    <row r="1169" spans="2:3" ht="15">
      <c r="B1169"/>
      <c r="C1169"/>
    </row>
    <row r="1170" spans="2:3" ht="15">
      <c r="B1170"/>
      <c r="C1170"/>
    </row>
    <row r="1171" spans="2:3" ht="15">
      <c r="B1171"/>
      <c r="C1171"/>
    </row>
    <row r="1172" spans="2:3" ht="15">
      <c r="B1172"/>
      <c r="C1172"/>
    </row>
    <row r="1173" spans="2:3" ht="15">
      <c r="B1173"/>
      <c r="C1173"/>
    </row>
    <row r="1174" spans="2:3" ht="15">
      <c r="B1174"/>
      <c r="C1174"/>
    </row>
    <row r="1175" spans="2:3" ht="15">
      <c r="B1175"/>
      <c r="C1175"/>
    </row>
    <row r="1176" spans="2:3" ht="15">
      <c r="B1176"/>
      <c r="C1176"/>
    </row>
    <row r="1177" spans="2:3" ht="15">
      <c r="B1177"/>
      <c r="C1177"/>
    </row>
    <row r="1178" spans="2:3" ht="15">
      <c r="B1178"/>
      <c r="C1178"/>
    </row>
    <row r="1179" spans="2:3" ht="15">
      <c r="B1179"/>
      <c r="C1179"/>
    </row>
    <row r="1180" spans="2:3" ht="15">
      <c r="B1180"/>
      <c r="C1180"/>
    </row>
    <row r="1181" spans="2:3" ht="15">
      <c r="B1181"/>
      <c r="C1181"/>
    </row>
    <row r="1182" spans="2:3" ht="15">
      <c r="B1182"/>
      <c r="C1182"/>
    </row>
    <row r="1183" spans="2:3" ht="15">
      <c r="B1183"/>
      <c r="C1183"/>
    </row>
    <row r="1184" spans="2:3" ht="15">
      <c r="B1184"/>
      <c r="C1184"/>
    </row>
    <row r="1185" spans="2:3" ht="15">
      <c r="B1185"/>
      <c r="C1185"/>
    </row>
    <row r="1186" spans="2:3" ht="15">
      <c r="B1186"/>
      <c r="C1186"/>
    </row>
    <row r="1187" spans="2:3" ht="15">
      <c r="B1187"/>
      <c r="C1187"/>
    </row>
    <row r="1188" spans="2:3" ht="15">
      <c r="B1188"/>
      <c r="C1188"/>
    </row>
    <row r="1189" spans="2:3" ht="15">
      <c r="B1189"/>
      <c r="C1189"/>
    </row>
    <row r="1190" spans="2:3" ht="15">
      <c r="B1190"/>
      <c r="C1190"/>
    </row>
    <row r="1191" spans="2:3" ht="15">
      <c r="B1191"/>
      <c r="C1191"/>
    </row>
    <row r="1192" spans="2:3" ht="15">
      <c r="B1192"/>
      <c r="C1192"/>
    </row>
    <row r="1193" spans="2:3" ht="15">
      <c r="B1193"/>
      <c r="C1193"/>
    </row>
    <row r="1194" spans="2:3" ht="15">
      <c r="B1194"/>
      <c r="C1194"/>
    </row>
    <row r="1195" spans="2:3" ht="15">
      <c r="B1195"/>
      <c r="C1195"/>
    </row>
    <row r="1196" spans="2:3" ht="15">
      <c r="B1196"/>
      <c r="C1196"/>
    </row>
    <row r="1197" spans="2:3" ht="15">
      <c r="B1197"/>
      <c r="C1197"/>
    </row>
    <row r="1198" spans="2:3" ht="15">
      <c r="B1198"/>
      <c r="C1198"/>
    </row>
    <row r="1199" spans="2:3" ht="15">
      <c r="B1199"/>
      <c r="C1199"/>
    </row>
    <row r="1200" spans="2:3" ht="15">
      <c r="B1200"/>
      <c r="C1200"/>
    </row>
    <row r="1201" spans="2:3" ht="15">
      <c r="B1201"/>
      <c r="C1201"/>
    </row>
    <row r="1202" spans="2:3" ht="15">
      <c r="B1202"/>
      <c r="C1202"/>
    </row>
    <row r="1203" spans="2:3" ht="15">
      <c r="B1203"/>
      <c r="C1203"/>
    </row>
    <row r="1204" spans="2:3" ht="15">
      <c r="B1204"/>
      <c r="C1204"/>
    </row>
    <row r="1205" spans="2:3" ht="15">
      <c r="B1205"/>
      <c r="C1205"/>
    </row>
    <row r="1206" spans="2:3" ht="15">
      <c r="B1206"/>
      <c r="C1206"/>
    </row>
    <row r="1207" spans="2:3" ht="15">
      <c r="B1207"/>
      <c r="C1207"/>
    </row>
    <row r="1208" spans="2:3" ht="15">
      <c r="B1208"/>
      <c r="C1208"/>
    </row>
    <row r="1209" spans="2:3" ht="15">
      <c r="B1209"/>
      <c r="C1209"/>
    </row>
    <row r="1210" spans="2:3" ht="15">
      <c r="B1210"/>
      <c r="C1210"/>
    </row>
    <row r="1211" spans="2:3" ht="15">
      <c r="B1211"/>
      <c r="C1211"/>
    </row>
    <row r="1212" spans="2:3" ht="15">
      <c r="B1212"/>
      <c r="C1212"/>
    </row>
    <row r="1213" spans="2:3" ht="15">
      <c r="B1213"/>
      <c r="C1213"/>
    </row>
    <row r="1214" spans="2:3" ht="15">
      <c r="B1214"/>
      <c r="C1214"/>
    </row>
    <row r="1215" spans="2:3" ht="15">
      <c r="B1215"/>
      <c r="C1215"/>
    </row>
    <row r="1216" spans="2:3" ht="15">
      <c r="B1216"/>
      <c r="C1216"/>
    </row>
    <row r="1217" spans="2:3" ht="15">
      <c r="B1217"/>
      <c r="C1217"/>
    </row>
    <row r="1218" spans="2:3" ht="15">
      <c r="B1218"/>
      <c r="C1218"/>
    </row>
    <row r="1219" spans="2:3" ht="15">
      <c r="B1219"/>
      <c r="C1219"/>
    </row>
    <row r="1220" spans="2:3" ht="15">
      <c r="B1220"/>
      <c r="C1220"/>
    </row>
    <row r="1221" spans="2:3" ht="15">
      <c r="B1221"/>
      <c r="C1221"/>
    </row>
    <row r="1222" spans="2:3" ht="15">
      <c r="B1222"/>
      <c r="C1222"/>
    </row>
    <row r="1223" spans="2:3" ht="15">
      <c r="B1223"/>
      <c r="C1223"/>
    </row>
    <row r="1224" spans="2:3" ht="15">
      <c r="B1224"/>
      <c r="C1224"/>
    </row>
    <row r="1225" spans="2:3" ht="15">
      <c r="B1225"/>
      <c r="C1225"/>
    </row>
    <row r="1226" spans="2:3" ht="15">
      <c r="B1226"/>
      <c r="C1226"/>
    </row>
    <row r="1227" spans="2:3" ht="15">
      <c r="B1227"/>
      <c r="C1227"/>
    </row>
    <row r="1228" spans="2:3" ht="15">
      <c r="B1228"/>
      <c r="C1228"/>
    </row>
    <row r="1229" spans="2:3" ht="15">
      <c r="B1229"/>
      <c r="C1229"/>
    </row>
    <row r="1230" spans="2:3" ht="15">
      <c r="B1230"/>
      <c r="C1230"/>
    </row>
    <row r="1231" spans="2:3" ht="15">
      <c r="B1231"/>
      <c r="C1231"/>
    </row>
    <row r="1232" spans="2:3" ht="15">
      <c r="B1232"/>
      <c r="C1232"/>
    </row>
    <row r="1233" spans="2:3" ht="15">
      <c r="B1233"/>
      <c r="C1233"/>
    </row>
    <row r="1234" spans="2:3" ht="15">
      <c r="B1234"/>
      <c r="C1234"/>
    </row>
    <row r="1235" spans="2:3" ht="15">
      <c r="B1235"/>
      <c r="C1235"/>
    </row>
    <row r="1236" spans="2:3" ht="15">
      <c r="B1236"/>
      <c r="C1236"/>
    </row>
    <row r="1237" spans="2:3" ht="15">
      <c r="B1237"/>
      <c r="C1237"/>
    </row>
    <row r="1238" spans="2:3" ht="15">
      <c r="B1238"/>
      <c r="C1238"/>
    </row>
    <row r="1239" spans="2:3" ht="15">
      <c r="B1239"/>
      <c r="C1239"/>
    </row>
    <row r="1240" spans="2:3" ht="15">
      <c r="B1240"/>
      <c r="C1240"/>
    </row>
    <row r="1241" spans="2:3" ht="15">
      <c r="B1241"/>
      <c r="C1241"/>
    </row>
    <row r="1242" spans="2:3" ht="15">
      <c r="B1242"/>
      <c r="C1242"/>
    </row>
    <row r="1243" spans="2:3" ht="15">
      <c r="B1243"/>
      <c r="C1243"/>
    </row>
    <row r="1244" spans="2:3" ht="15">
      <c r="B1244"/>
      <c r="C1244"/>
    </row>
    <row r="1245" spans="2:3" ht="15">
      <c r="B1245"/>
      <c r="C1245"/>
    </row>
    <row r="1246" spans="2:3" ht="15">
      <c r="B1246"/>
      <c r="C1246"/>
    </row>
    <row r="1247" spans="2:3" ht="15">
      <c r="B1247"/>
      <c r="C1247"/>
    </row>
    <row r="1248" spans="2:3" ht="15">
      <c r="B1248"/>
      <c r="C1248"/>
    </row>
    <row r="1249" spans="2:3" ht="15">
      <c r="B1249"/>
      <c r="C1249"/>
    </row>
    <row r="1250" spans="2:3" ht="15">
      <c r="B1250"/>
      <c r="C1250"/>
    </row>
    <row r="1251" spans="2:3" ht="15">
      <c r="B1251"/>
      <c r="C1251"/>
    </row>
    <row r="1252" spans="2:3" ht="15">
      <c r="B1252"/>
      <c r="C1252"/>
    </row>
    <row r="1253" spans="2:3" ht="15">
      <c r="B1253"/>
      <c r="C1253"/>
    </row>
    <row r="1254" spans="2:3" ht="15">
      <c r="B1254"/>
      <c r="C1254"/>
    </row>
    <row r="1255" spans="2:3" ht="15">
      <c r="B1255"/>
      <c r="C1255"/>
    </row>
    <row r="1256" spans="2:3" ht="15">
      <c r="B1256"/>
      <c r="C1256"/>
    </row>
    <row r="1257" spans="2:3" ht="15">
      <c r="B1257"/>
      <c r="C1257"/>
    </row>
    <row r="1258" spans="2:3" ht="15">
      <c r="B1258"/>
      <c r="C1258"/>
    </row>
    <row r="1259" spans="2:3" ht="15">
      <c r="B1259"/>
      <c r="C1259"/>
    </row>
    <row r="1260" spans="2:3" ht="15">
      <c r="B1260"/>
      <c r="C1260"/>
    </row>
    <row r="1261" spans="2:3" ht="15">
      <c r="B1261"/>
      <c r="C1261"/>
    </row>
    <row r="1262" spans="2:3" ht="15">
      <c r="B1262"/>
      <c r="C1262"/>
    </row>
    <row r="1263" spans="2:3" ht="15">
      <c r="B1263"/>
      <c r="C1263"/>
    </row>
    <row r="1264" spans="2:3" ht="15">
      <c r="B1264"/>
      <c r="C1264"/>
    </row>
    <row r="1265" spans="2:3" ht="15">
      <c r="B1265"/>
      <c r="C1265"/>
    </row>
    <row r="1266" spans="2:3" ht="15">
      <c r="B1266"/>
      <c r="C1266"/>
    </row>
    <row r="1267" spans="2:3" ht="15">
      <c r="B1267"/>
      <c r="C1267"/>
    </row>
    <row r="1268" spans="2:3" ht="15">
      <c r="B1268"/>
      <c r="C1268"/>
    </row>
    <row r="1269" spans="2:3" ht="15">
      <c r="B1269"/>
      <c r="C1269"/>
    </row>
    <row r="1270" spans="2:3" ht="15">
      <c r="B1270"/>
      <c r="C1270"/>
    </row>
    <row r="1271" spans="2:3" ht="15">
      <c r="B1271"/>
      <c r="C1271"/>
    </row>
    <row r="1272" spans="2:3" ht="15">
      <c r="B1272"/>
      <c r="C1272"/>
    </row>
    <row r="1273" spans="2:3" ht="15">
      <c r="B1273"/>
      <c r="C1273"/>
    </row>
    <row r="1274" spans="2:3" ht="15">
      <c r="B1274"/>
      <c r="C1274"/>
    </row>
    <row r="1275" spans="2:3" ht="15">
      <c r="B1275"/>
      <c r="C1275"/>
    </row>
    <row r="1276" spans="2:3" ht="15">
      <c r="B1276"/>
      <c r="C1276"/>
    </row>
    <row r="1277" spans="2:3" ht="15">
      <c r="B1277"/>
      <c r="C1277"/>
    </row>
    <row r="1278" spans="2:3" ht="15">
      <c r="B1278"/>
      <c r="C1278"/>
    </row>
    <row r="1279" spans="2:3" ht="15">
      <c r="B1279"/>
      <c r="C1279"/>
    </row>
    <row r="1280" spans="2:3" ht="15">
      <c r="B1280"/>
      <c r="C1280"/>
    </row>
    <row r="1281" spans="2:3" ht="15">
      <c r="B1281"/>
      <c r="C1281"/>
    </row>
    <row r="1282" spans="2:3" ht="15">
      <c r="B1282"/>
      <c r="C1282"/>
    </row>
    <row r="1283" spans="2:3" ht="15">
      <c r="B1283"/>
      <c r="C1283"/>
    </row>
    <row r="1284" spans="2:3" ht="15">
      <c r="B1284"/>
      <c r="C1284"/>
    </row>
    <row r="1285" spans="2:3" ht="15">
      <c r="B1285"/>
      <c r="C1285"/>
    </row>
    <row r="1286" spans="2:3" ht="15">
      <c r="B1286"/>
      <c r="C1286"/>
    </row>
    <row r="1287" spans="2:3" ht="15">
      <c r="B1287"/>
      <c r="C1287"/>
    </row>
    <row r="1288" spans="2:3" ht="15">
      <c r="B1288"/>
      <c r="C1288"/>
    </row>
    <row r="1289" spans="2:3" ht="15">
      <c r="B1289"/>
      <c r="C1289"/>
    </row>
    <row r="1290" spans="2:3" ht="15">
      <c r="B1290"/>
      <c r="C1290"/>
    </row>
    <row r="1291" spans="2:3" ht="15">
      <c r="B1291"/>
      <c r="C1291"/>
    </row>
    <row r="1292" spans="2:3" ht="15">
      <c r="B1292"/>
      <c r="C1292"/>
    </row>
    <row r="1293" spans="2:3" ht="15">
      <c r="B1293"/>
      <c r="C1293"/>
    </row>
    <row r="1294" spans="2:3" ht="15">
      <c r="B1294"/>
      <c r="C1294"/>
    </row>
    <row r="1295" spans="2:3" ht="15">
      <c r="B1295"/>
      <c r="C1295"/>
    </row>
    <row r="1296" spans="2:3" ht="15">
      <c r="B1296"/>
      <c r="C1296"/>
    </row>
    <row r="1297" spans="2:3" ht="15">
      <c r="B1297"/>
      <c r="C1297"/>
    </row>
    <row r="1298" spans="2:3" ht="15">
      <c r="B1298"/>
      <c r="C1298"/>
    </row>
    <row r="1299" spans="2:3" ht="15">
      <c r="B1299"/>
      <c r="C1299"/>
    </row>
    <row r="1300" spans="2:3" ht="15">
      <c r="B1300"/>
      <c r="C1300"/>
    </row>
    <row r="1301" spans="2:3" ht="15">
      <c r="B1301"/>
      <c r="C1301"/>
    </row>
    <row r="1302" spans="2:3" ht="15">
      <c r="B1302"/>
      <c r="C1302"/>
    </row>
    <row r="1303" spans="2:3" ht="15">
      <c r="B1303"/>
      <c r="C1303"/>
    </row>
    <row r="1304" spans="2:3" ht="15">
      <c r="B1304"/>
      <c r="C1304"/>
    </row>
    <row r="1305" spans="2:3" ht="15">
      <c r="B1305"/>
      <c r="C1305"/>
    </row>
    <row r="1306" spans="2:3" ht="15">
      <c r="B1306"/>
      <c r="C1306"/>
    </row>
    <row r="1307" spans="2:3" ht="15">
      <c r="B1307"/>
      <c r="C1307"/>
    </row>
    <row r="1308" spans="2:3" ht="15">
      <c r="B1308"/>
      <c r="C1308"/>
    </row>
    <row r="1309" spans="2:3" ht="15">
      <c r="B1309"/>
      <c r="C1309"/>
    </row>
    <row r="1310" spans="2:3" ht="15">
      <c r="B1310"/>
      <c r="C1310"/>
    </row>
    <row r="1311" spans="2:3" ht="15">
      <c r="B1311"/>
      <c r="C1311"/>
    </row>
    <row r="1312" spans="2:3" ht="15">
      <c r="B1312"/>
      <c r="C1312"/>
    </row>
    <row r="1313" spans="2:3" ht="15">
      <c r="B1313"/>
      <c r="C1313"/>
    </row>
    <row r="1314" spans="2:3" ht="15">
      <c r="B1314"/>
      <c r="C1314"/>
    </row>
    <row r="1315" spans="2:3" ht="15">
      <c r="B1315"/>
      <c r="C1315"/>
    </row>
    <row r="1316" spans="2:3" ht="15">
      <c r="B1316"/>
      <c r="C1316"/>
    </row>
    <row r="1317" spans="2:3" ht="15">
      <c r="B1317"/>
      <c r="C1317"/>
    </row>
    <row r="1318" spans="2:3" ht="15">
      <c r="B1318"/>
      <c r="C1318"/>
    </row>
    <row r="1319" spans="2:3" ht="15">
      <c r="B1319"/>
      <c r="C1319"/>
    </row>
    <row r="1320" spans="2:3" ht="15">
      <c r="B1320"/>
      <c r="C1320"/>
    </row>
    <row r="1321" spans="2:3" ht="15">
      <c r="B1321"/>
      <c r="C1321"/>
    </row>
    <row r="1322" spans="2:3" ht="15">
      <c r="B1322"/>
      <c r="C1322"/>
    </row>
    <row r="1323" spans="2:3" ht="15">
      <c r="B1323"/>
      <c r="C1323"/>
    </row>
    <row r="1324" spans="2:3" ht="15">
      <c r="B1324"/>
      <c r="C1324"/>
    </row>
    <row r="1325" spans="2:3" ht="15">
      <c r="B1325"/>
      <c r="C1325"/>
    </row>
    <row r="1326" spans="2:3" ht="15">
      <c r="B1326"/>
      <c r="C1326"/>
    </row>
    <row r="1327" spans="2:3" ht="15">
      <c r="B1327"/>
      <c r="C1327"/>
    </row>
    <row r="1328" spans="2:3" ht="15">
      <c r="B1328"/>
      <c r="C1328"/>
    </row>
    <row r="1329" spans="2:3" ht="15">
      <c r="B1329"/>
      <c r="C1329"/>
    </row>
    <row r="1330" spans="2:3" ht="15">
      <c r="B1330"/>
      <c r="C1330"/>
    </row>
    <row r="1331" spans="2:3" ht="15">
      <c r="B1331"/>
      <c r="C1331"/>
    </row>
    <row r="1332" spans="2:3" ht="15">
      <c r="B1332"/>
      <c r="C1332"/>
    </row>
    <row r="1333" spans="2:3" ht="15">
      <c r="B1333"/>
      <c r="C1333"/>
    </row>
    <row r="1334" spans="2:3" ht="15">
      <c r="B1334"/>
      <c r="C1334"/>
    </row>
    <row r="1335" spans="2:3" ht="15">
      <c r="B1335"/>
      <c r="C1335"/>
    </row>
    <row r="1336" spans="2:3" ht="15">
      <c r="B1336"/>
      <c r="C1336"/>
    </row>
    <row r="1337" spans="2:3" ht="15">
      <c r="B1337"/>
      <c r="C1337"/>
    </row>
    <row r="1338" spans="2:3" ht="15">
      <c r="B1338"/>
      <c r="C1338"/>
    </row>
    <row r="1339" spans="2:3" ht="15">
      <c r="B1339"/>
      <c r="C1339"/>
    </row>
    <row r="1340" spans="2:3" ht="15">
      <c r="B1340"/>
      <c r="C1340"/>
    </row>
    <row r="1341" spans="2:3" ht="15">
      <c r="B1341"/>
      <c r="C1341"/>
    </row>
    <row r="1342" spans="2:3" ht="15">
      <c r="B1342"/>
      <c r="C1342"/>
    </row>
    <row r="1343" spans="2:3" ht="15">
      <c r="B1343"/>
      <c r="C1343"/>
    </row>
    <row r="1344" spans="2:3" ht="15">
      <c r="B1344"/>
      <c r="C1344"/>
    </row>
    <row r="1345" spans="2:3" ht="15">
      <c r="B1345"/>
      <c r="C1345"/>
    </row>
    <row r="1346" spans="2:3" ht="15">
      <c r="B1346"/>
      <c r="C1346"/>
    </row>
    <row r="1347" spans="2:3" ht="15">
      <c r="B1347"/>
      <c r="C1347"/>
    </row>
    <row r="1348" spans="2:3" ht="15">
      <c r="B1348"/>
      <c r="C1348"/>
    </row>
    <row r="1349" spans="2:3" ht="15">
      <c r="B1349"/>
      <c r="C1349"/>
    </row>
    <row r="1350" spans="2:3" ht="15">
      <c r="B1350"/>
      <c r="C1350"/>
    </row>
    <row r="1351" spans="2:3" ht="15">
      <c r="B1351"/>
      <c r="C1351"/>
    </row>
    <row r="1352" spans="2:3" ht="15">
      <c r="B1352"/>
      <c r="C1352"/>
    </row>
    <row r="1353" spans="2:3" ht="15">
      <c r="B1353"/>
      <c r="C1353"/>
    </row>
    <row r="1354" spans="2:3" ht="15">
      <c r="B1354"/>
      <c r="C1354"/>
    </row>
    <row r="1355" spans="2:3" ht="15">
      <c r="B1355"/>
      <c r="C1355"/>
    </row>
    <row r="1356" spans="2:3" ht="15">
      <c r="B1356"/>
      <c r="C1356"/>
    </row>
    <row r="1357" spans="2:3" ht="15">
      <c r="B1357"/>
      <c r="C1357"/>
    </row>
    <row r="1358" spans="2:3" ht="15">
      <c r="B1358"/>
      <c r="C1358"/>
    </row>
    <row r="1359" spans="2:3" ht="15">
      <c r="B1359"/>
      <c r="C1359"/>
    </row>
    <row r="1360" spans="2:3" ht="15">
      <c r="B1360"/>
      <c r="C1360"/>
    </row>
    <row r="1361" spans="2:3" ht="15">
      <c r="B1361"/>
      <c r="C1361"/>
    </row>
    <row r="1362" spans="2:3" ht="15">
      <c r="B1362"/>
      <c r="C1362"/>
    </row>
    <row r="1363" spans="2:3" ht="15">
      <c r="B1363"/>
      <c r="C1363"/>
    </row>
    <row r="1364" spans="2:3" ht="15">
      <c r="B1364"/>
      <c r="C1364"/>
    </row>
    <row r="1365" spans="2:3" ht="15">
      <c r="B1365"/>
      <c r="C1365"/>
    </row>
    <row r="1366" spans="2:3" ht="15">
      <c r="B1366"/>
      <c r="C1366"/>
    </row>
    <row r="1367" spans="2:3" ht="15">
      <c r="B1367"/>
      <c r="C1367"/>
    </row>
    <row r="1368" spans="2:3" ht="15">
      <c r="B1368"/>
      <c r="C1368"/>
    </row>
    <row r="1369" spans="2:3" ht="15">
      <c r="B1369"/>
      <c r="C1369"/>
    </row>
    <row r="1370" spans="2:3" ht="15">
      <c r="B1370"/>
      <c r="C1370"/>
    </row>
    <row r="1371" spans="2:3" ht="15">
      <c r="B1371"/>
      <c r="C1371"/>
    </row>
    <row r="1372" spans="2:3" ht="15">
      <c r="B1372"/>
      <c r="C1372"/>
    </row>
    <row r="1373" spans="2:3" ht="15">
      <c r="B1373"/>
      <c r="C1373"/>
    </row>
    <row r="1374" spans="2:3" ht="15">
      <c r="B1374"/>
      <c r="C1374"/>
    </row>
    <row r="1375" spans="2:3" ht="15">
      <c r="B1375"/>
      <c r="C1375"/>
    </row>
    <row r="1376" spans="2:3" ht="15">
      <c r="B1376"/>
      <c r="C1376"/>
    </row>
    <row r="1377" spans="2:3" ht="15">
      <c r="B1377"/>
      <c r="C1377"/>
    </row>
    <row r="1378" spans="2:3" ht="15">
      <c r="B1378"/>
      <c r="C1378"/>
    </row>
    <row r="1379" spans="2:3" ht="15">
      <c r="B1379"/>
      <c r="C1379"/>
    </row>
    <row r="1380" spans="2:3" ht="15">
      <c r="B1380"/>
      <c r="C1380"/>
    </row>
    <row r="1381" spans="2:3" ht="15">
      <c r="B1381"/>
      <c r="C1381"/>
    </row>
    <row r="1382" spans="2:3" ht="15">
      <c r="B1382"/>
      <c r="C1382"/>
    </row>
    <row r="1383" spans="2:3" ht="15">
      <c r="B1383"/>
      <c r="C1383"/>
    </row>
    <row r="1384" spans="2:3" ht="15">
      <c r="B1384"/>
      <c r="C1384"/>
    </row>
    <row r="1385" spans="2:3" ht="15">
      <c r="B1385"/>
      <c r="C1385"/>
    </row>
    <row r="1386" spans="2:3" ht="15">
      <c r="B1386"/>
      <c r="C1386"/>
    </row>
    <row r="1387" spans="2:3" ht="15">
      <c r="B1387"/>
      <c r="C1387"/>
    </row>
    <row r="1388" spans="2:3" ht="15">
      <c r="B1388"/>
      <c r="C1388"/>
    </row>
    <row r="1389" spans="2:3" ht="15">
      <c r="B1389"/>
      <c r="C1389"/>
    </row>
    <row r="1390" spans="2:3" ht="15">
      <c r="B1390"/>
      <c r="C1390"/>
    </row>
    <row r="1391" spans="2:3" ht="15">
      <c r="B1391"/>
      <c r="C1391"/>
    </row>
    <row r="1392" spans="2:3" ht="15">
      <c r="B1392"/>
      <c r="C1392"/>
    </row>
    <row r="1393" spans="2:3" ht="15">
      <c r="B1393"/>
      <c r="C1393"/>
    </row>
    <row r="1394" spans="2:3" ht="15">
      <c r="B1394"/>
      <c r="C1394"/>
    </row>
    <row r="1395" spans="2:3" ht="15">
      <c r="B1395"/>
      <c r="C1395"/>
    </row>
    <row r="1396" spans="2:3" ht="15">
      <c r="B1396"/>
      <c r="C1396"/>
    </row>
    <row r="1397" spans="2:3" ht="15">
      <c r="B1397"/>
      <c r="C1397"/>
    </row>
    <row r="1398" spans="2:3" ht="15">
      <c r="B1398"/>
      <c r="C1398"/>
    </row>
    <row r="1399" spans="2:3" ht="15">
      <c r="B1399"/>
      <c r="C1399"/>
    </row>
    <row r="1400" spans="2:3" ht="15">
      <c r="B1400"/>
      <c r="C1400"/>
    </row>
    <row r="1401" spans="2:3" ht="15">
      <c r="B1401"/>
      <c r="C1401"/>
    </row>
    <row r="1402" spans="2:3" ht="15">
      <c r="B1402"/>
      <c r="C1402"/>
    </row>
    <row r="1403" spans="2:3" ht="15">
      <c r="B1403"/>
      <c r="C1403"/>
    </row>
    <row r="1404" spans="2:3" ht="15">
      <c r="B1404"/>
      <c r="C1404"/>
    </row>
    <row r="1405" spans="2:3" ht="15">
      <c r="B1405"/>
      <c r="C1405"/>
    </row>
    <row r="1406" spans="2:3" ht="15">
      <c r="B1406"/>
      <c r="C1406"/>
    </row>
    <row r="1407" spans="2:3" ht="15">
      <c r="B1407"/>
      <c r="C1407"/>
    </row>
    <row r="1408" spans="2:3" ht="15">
      <c r="B1408"/>
      <c r="C1408"/>
    </row>
    <row r="1409" spans="2:3" ht="15">
      <c r="B1409"/>
      <c r="C1409"/>
    </row>
    <row r="1410" spans="2:3" ht="15">
      <c r="B1410"/>
      <c r="C1410"/>
    </row>
    <row r="1411" spans="2:3" ht="15">
      <c r="B1411"/>
      <c r="C1411"/>
    </row>
    <row r="1412" spans="2:3" ht="15">
      <c r="B1412"/>
      <c r="C1412"/>
    </row>
    <row r="1413" spans="2:3" ht="15">
      <c r="B1413"/>
      <c r="C1413"/>
    </row>
    <row r="1414" spans="2:3" ht="15">
      <c r="B1414"/>
      <c r="C1414"/>
    </row>
    <row r="1415" spans="2:3" ht="15">
      <c r="B1415"/>
      <c r="C1415"/>
    </row>
    <row r="1416" spans="2:3" ht="15">
      <c r="B1416"/>
      <c r="C1416"/>
    </row>
    <row r="1417" spans="2:3" ht="15">
      <c r="B1417"/>
      <c r="C1417"/>
    </row>
    <row r="1418" spans="2:3" ht="15">
      <c r="B1418"/>
      <c r="C1418"/>
    </row>
    <row r="1419" spans="2:3" ht="15">
      <c r="B1419"/>
      <c r="C1419"/>
    </row>
    <row r="1420" spans="2:3" ht="15">
      <c r="B1420"/>
      <c r="C1420"/>
    </row>
    <row r="1421" spans="2:3" ht="15">
      <c r="B1421"/>
      <c r="C1421"/>
    </row>
    <row r="1422" spans="2:3" ht="15">
      <c r="B1422"/>
      <c r="C1422"/>
    </row>
    <row r="1423" spans="2:3" ht="15">
      <c r="B1423"/>
      <c r="C1423"/>
    </row>
    <row r="1424" spans="2:3" ht="15">
      <c r="B1424"/>
      <c r="C1424"/>
    </row>
    <row r="1425" spans="2:3" ht="15">
      <c r="B1425"/>
      <c r="C1425"/>
    </row>
    <row r="1426" spans="2:3" ht="15">
      <c r="B1426"/>
      <c r="C1426"/>
    </row>
    <row r="1427" spans="2:3" ht="15">
      <c r="B1427"/>
      <c r="C1427"/>
    </row>
    <row r="1428" spans="2:3" ht="15">
      <c r="B1428"/>
      <c r="C1428"/>
    </row>
    <row r="1429" spans="2:3" ht="15">
      <c r="B1429"/>
      <c r="C1429"/>
    </row>
    <row r="1430" spans="2:3" ht="15">
      <c r="B1430"/>
      <c r="C1430"/>
    </row>
    <row r="1431" spans="2:3" ht="15">
      <c r="B1431"/>
      <c r="C1431"/>
    </row>
    <row r="1432" spans="2:3" ht="15">
      <c r="B1432"/>
      <c r="C1432"/>
    </row>
    <row r="1433" spans="2:3" ht="15">
      <c r="B1433"/>
      <c r="C1433"/>
    </row>
    <row r="1434" spans="2:3" ht="15">
      <c r="B1434"/>
      <c r="C1434"/>
    </row>
    <row r="1435" spans="2:3" ht="15">
      <c r="B1435"/>
      <c r="C1435"/>
    </row>
    <row r="1436" spans="2:3" ht="15">
      <c r="B1436"/>
      <c r="C1436"/>
    </row>
    <row r="1437" spans="2:3" ht="15">
      <c r="B1437"/>
      <c r="C1437"/>
    </row>
    <row r="1438" spans="2:3" ht="15">
      <c r="B1438"/>
      <c r="C1438"/>
    </row>
    <row r="1439" spans="2:3" ht="15">
      <c r="B1439"/>
      <c r="C1439"/>
    </row>
    <row r="1440" spans="2:3" ht="15">
      <c r="B1440"/>
      <c r="C1440"/>
    </row>
    <row r="1441" spans="2:3" ht="15">
      <c r="B1441"/>
      <c r="C1441"/>
    </row>
    <row r="1442" spans="2:3" ht="15">
      <c r="B1442"/>
      <c r="C1442"/>
    </row>
    <row r="1443" spans="2:3" ht="15">
      <c r="B1443"/>
      <c r="C1443"/>
    </row>
    <row r="1444" spans="2:3" ht="15">
      <c r="B1444"/>
      <c r="C1444"/>
    </row>
    <row r="1445" spans="2:3" ht="15">
      <c r="B1445"/>
      <c r="C1445"/>
    </row>
    <row r="1446" spans="2:3" ht="15">
      <c r="B1446"/>
      <c r="C1446"/>
    </row>
    <row r="1447" spans="2:3" ht="15">
      <c r="B1447"/>
      <c r="C1447"/>
    </row>
    <row r="1448" spans="2:3" ht="15">
      <c r="B1448"/>
      <c r="C1448"/>
    </row>
    <row r="1449" spans="2:3" ht="15">
      <c r="B1449"/>
      <c r="C1449"/>
    </row>
    <row r="1450" spans="2:3" ht="15">
      <c r="B1450"/>
      <c r="C1450"/>
    </row>
    <row r="1451" spans="2:3" ht="15">
      <c r="B1451"/>
      <c r="C1451"/>
    </row>
    <row r="1452" spans="2:3" ht="15">
      <c r="B1452"/>
      <c r="C1452"/>
    </row>
    <row r="1453" spans="2:3" ht="15">
      <c r="B1453"/>
      <c r="C1453"/>
    </row>
    <row r="1454" spans="2:3" ht="15">
      <c r="B1454"/>
      <c r="C1454"/>
    </row>
    <row r="1455" spans="2:3" ht="15">
      <c r="B1455"/>
      <c r="C1455"/>
    </row>
    <row r="1456" spans="2:3" ht="15">
      <c r="B1456"/>
      <c r="C1456"/>
    </row>
    <row r="1457" spans="2:3" ht="15">
      <c r="B1457"/>
      <c r="C1457"/>
    </row>
    <row r="1458" spans="2:3" ht="15">
      <c r="B1458"/>
      <c r="C1458"/>
    </row>
    <row r="1459" spans="2:3" ht="15">
      <c r="B1459"/>
      <c r="C1459"/>
    </row>
    <row r="1460" spans="2:3" ht="15">
      <c r="B1460"/>
      <c r="C1460"/>
    </row>
    <row r="1461" spans="2:3" ht="15">
      <c r="B1461"/>
      <c r="C1461"/>
    </row>
    <row r="1462" spans="2:3" ht="15">
      <c r="B1462"/>
      <c r="C1462"/>
    </row>
    <row r="1463" spans="2:3" ht="15">
      <c r="B1463"/>
      <c r="C1463"/>
    </row>
    <row r="1464" spans="2:3" ht="15">
      <c r="B1464"/>
      <c r="C1464"/>
    </row>
    <row r="1465" spans="2:3" ht="15">
      <c r="B1465"/>
      <c r="C1465"/>
    </row>
    <row r="1466" spans="2:3" ht="15">
      <c r="B1466"/>
      <c r="C1466"/>
    </row>
    <row r="1467" spans="2:3" ht="15">
      <c r="B1467"/>
      <c r="C1467"/>
    </row>
    <row r="1468" spans="2:3" ht="15">
      <c r="B1468"/>
      <c r="C1468"/>
    </row>
    <row r="1469" spans="2:3" ht="15">
      <c r="B1469"/>
      <c r="C1469"/>
    </row>
    <row r="1470" spans="2:3" ht="15">
      <c r="B1470"/>
      <c r="C1470"/>
    </row>
    <row r="1471" spans="2:3" ht="15">
      <c r="B1471"/>
      <c r="C1471"/>
    </row>
    <row r="1472" spans="2:3" ht="15">
      <c r="B1472"/>
      <c r="C1472"/>
    </row>
    <row r="1473" spans="2:3" ht="15">
      <c r="B1473"/>
      <c r="C1473"/>
    </row>
    <row r="1474" spans="2:3" ht="15">
      <c r="B1474"/>
      <c r="C1474"/>
    </row>
    <row r="1475" spans="2:3" ht="15">
      <c r="B1475"/>
      <c r="C1475"/>
    </row>
    <row r="1476" spans="2:3" ht="15">
      <c r="B1476"/>
      <c r="C1476"/>
    </row>
    <row r="1477" spans="2:3" ht="15">
      <c r="B1477"/>
      <c r="C1477"/>
    </row>
    <row r="1478" spans="2:3" ht="15">
      <c r="B1478"/>
      <c r="C1478"/>
    </row>
    <row r="1479" spans="2:3" ht="15">
      <c r="B1479"/>
      <c r="C1479"/>
    </row>
    <row r="1480" spans="2:3" ht="15">
      <c r="B1480"/>
      <c r="C1480"/>
    </row>
    <row r="1481" spans="2:3" ht="15">
      <c r="B1481"/>
      <c r="C1481"/>
    </row>
    <row r="1482" spans="2:3" ht="15">
      <c r="B1482"/>
      <c r="C1482"/>
    </row>
    <row r="1483" spans="2:3" ht="15">
      <c r="B1483"/>
      <c r="C1483"/>
    </row>
    <row r="1484" spans="2:3" ht="15">
      <c r="B1484"/>
      <c r="C1484"/>
    </row>
    <row r="1485" spans="2:3" ht="15">
      <c r="B1485"/>
      <c r="C1485"/>
    </row>
    <row r="1486" spans="2:3" ht="15">
      <c r="B1486"/>
      <c r="C1486"/>
    </row>
    <row r="1487" spans="2:3" ht="15">
      <c r="B1487"/>
      <c r="C1487"/>
    </row>
    <row r="1488" spans="2:3" ht="15">
      <c r="B1488"/>
      <c r="C1488"/>
    </row>
    <row r="1489" spans="2:3" ht="15">
      <c r="B1489"/>
      <c r="C1489"/>
    </row>
    <row r="1490" spans="2:3" ht="15">
      <c r="B1490"/>
      <c r="C1490"/>
    </row>
    <row r="1491" spans="2:3" ht="15">
      <c r="B1491"/>
      <c r="C1491"/>
    </row>
    <row r="1492" spans="2:3" ht="15">
      <c r="B1492"/>
      <c r="C1492"/>
    </row>
    <row r="1493" spans="2:3" ht="15">
      <c r="B1493"/>
      <c r="C1493"/>
    </row>
    <row r="1494" spans="2:3" ht="15">
      <c r="B1494"/>
      <c r="C1494"/>
    </row>
    <row r="1495" spans="2:3" ht="15">
      <c r="B1495"/>
      <c r="C1495"/>
    </row>
    <row r="1496" spans="2:3" ht="15">
      <c r="B1496"/>
      <c r="C1496"/>
    </row>
    <row r="1497" spans="2:3" ht="15">
      <c r="B1497"/>
      <c r="C1497"/>
    </row>
    <row r="1498" spans="2:3" ht="15">
      <c r="B1498"/>
      <c r="C1498"/>
    </row>
    <row r="1499" spans="2:3" ht="15">
      <c r="B1499"/>
      <c r="C1499"/>
    </row>
    <row r="1500" spans="2:3" ht="15">
      <c r="B1500"/>
      <c r="C1500"/>
    </row>
    <row r="1501" spans="2:3" ht="15">
      <c r="B1501"/>
      <c r="C1501"/>
    </row>
    <row r="1502" spans="2:3" ht="15">
      <c r="B1502"/>
      <c r="C1502"/>
    </row>
    <row r="1503" spans="2:3" ht="15">
      <c r="B1503"/>
      <c r="C1503"/>
    </row>
    <row r="1504" spans="2:3" ht="15">
      <c r="B1504"/>
      <c r="C1504"/>
    </row>
    <row r="1505" spans="2:3" ht="15">
      <c r="B1505"/>
      <c r="C1505"/>
    </row>
    <row r="1506" spans="2:3" ht="15">
      <c r="B1506"/>
      <c r="C1506"/>
    </row>
    <row r="1507" spans="2:3" ht="15">
      <c r="B1507"/>
      <c r="C1507"/>
    </row>
    <row r="1508" spans="2:3" ht="15">
      <c r="B1508"/>
      <c r="C1508"/>
    </row>
    <row r="1509" spans="2:3" ht="15">
      <c r="B1509"/>
      <c r="C1509"/>
    </row>
    <row r="1510" spans="2:3" ht="15">
      <c r="B1510"/>
      <c r="C1510"/>
    </row>
    <row r="1511" spans="2:3" ht="15">
      <c r="B1511"/>
      <c r="C1511"/>
    </row>
    <row r="1512" spans="2:3" ht="15">
      <c r="B1512"/>
      <c r="C1512"/>
    </row>
    <row r="1513" spans="2:3" ht="15">
      <c r="B1513"/>
      <c r="C1513"/>
    </row>
    <row r="1514" spans="2:3" ht="15">
      <c r="B1514"/>
      <c r="C1514"/>
    </row>
    <row r="1515" spans="2:3" ht="15">
      <c r="B1515"/>
      <c r="C1515"/>
    </row>
    <row r="1516" spans="2:3" ht="15">
      <c r="B1516"/>
      <c r="C1516"/>
    </row>
    <row r="1517" spans="2:3" ht="15">
      <c r="B1517"/>
      <c r="C1517"/>
    </row>
    <row r="1518" spans="2:3" ht="15">
      <c r="B1518"/>
      <c r="C1518"/>
    </row>
    <row r="1519" spans="2:3" ht="15">
      <c r="B1519"/>
      <c r="C1519"/>
    </row>
    <row r="1520" spans="2:3" ht="15">
      <c r="B1520"/>
      <c r="C1520"/>
    </row>
    <row r="1521" spans="2:3" ht="15">
      <c r="B1521"/>
      <c r="C1521"/>
    </row>
    <row r="1522" spans="2:3" ht="15">
      <c r="B1522"/>
      <c r="C1522"/>
    </row>
    <row r="1523" spans="2:3" ht="15">
      <c r="B1523"/>
      <c r="C1523"/>
    </row>
    <row r="1524" spans="2:3" ht="15">
      <c r="B1524"/>
      <c r="C1524"/>
    </row>
    <row r="1525" spans="2:3" ht="15">
      <c r="B1525"/>
      <c r="C1525"/>
    </row>
    <row r="1526" spans="2:3" ht="15">
      <c r="B1526"/>
      <c r="C1526"/>
    </row>
    <row r="1527" spans="2:3" ht="15">
      <c r="B1527"/>
      <c r="C1527"/>
    </row>
    <row r="1528" spans="2:3" ht="15">
      <c r="B1528"/>
      <c r="C1528"/>
    </row>
    <row r="1529" spans="2:3" ht="15">
      <c r="B1529"/>
      <c r="C1529"/>
    </row>
    <row r="1530" spans="2:3" ht="15">
      <c r="B1530"/>
      <c r="C1530"/>
    </row>
    <row r="1531" spans="2:3" ht="15">
      <c r="B1531"/>
      <c r="C1531"/>
    </row>
    <row r="1532" spans="2:3" ht="15">
      <c r="B1532"/>
      <c r="C1532"/>
    </row>
    <row r="1533" spans="2:3" ht="15">
      <c r="B1533"/>
      <c r="C1533"/>
    </row>
    <row r="1534" spans="2:3" ht="15">
      <c r="B1534"/>
      <c r="C1534"/>
    </row>
    <row r="1535" spans="2:3" ht="15">
      <c r="B1535"/>
      <c r="C1535"/>
    </row>
    <row r="1536" spans="2:3" ht="15">
      <c r="B1536"/>
      <c r="C1536"/>
    </row>
    <row r="1537" spans="2:3" ht="15">
      <c r="B1537"/>
      <c r="C1537"/>
    </row>
  </sheetData>
  <sheetProtection formatCells="0" formatColumns="0" formatRows="0" insertColumns="0" insertRows="0" insertHyperlinks="0" deleteColumns="0" deleteRows="0" selectLockedCells="1" sort="0" pivotTables="0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6"/>
  <sheetViews>
    <sheetView zoomScalePageLayoutView="0" workbookViewId="0" topLeftCell="A1154">
      <selection activeCell="A1167" sqref="A1167:A1168"/>
    </sheetView>
  </sheetViews>
  <sheetFormatPr defaultColWidth="11.421875" defaultRowHeight="15"/>
  <cols>
    <col min="1" max="1" width="42.28125" style="0" customWidth="1"/>
    <col min="2" max="2" width="69.8515625" style="0" customWidth="1"/>
    <col min="3" max="3" width="18.421875" style="0" customWidth="1"/>
  </cols>
  <sheetData>
    <row r="1" spans="1:3" ht="21">
      <c r="A1" s="56" t="s">
        <v>4</v>
      </c>
      <c r="B1" s="1" t="s">
        <v>0</v>
      </c>
      <c r="C1" s="1" t="s">
        <v>1</v>
      </c>
    </row>
    <row r="2" spans="1:3" ht="15">
      <c r="A2" s="31" t="s">
        <v>323</v>
      </c>
      <c r="B2" s="31" t="s">
        <v>18</v>
      </c>
      <c r="C2" s="41">
        <v>29000</v>
      </c>
    </row>
    <row r="3" spans="1:3" ht="15">
      <c r="A3" s="31" t="s">
        <v>323</v>
      </c>
      <c r="B3" s="31" t="s">
        <v>306</v>
      </c>
      <c r="C3" s="41">
        <v>27000</v>
      </c>
    </row>
    <row r="4" spans="1:3" ht="15">
      <c r="A4" s="31" t="s">
        <v>323</v>
      </c>
      <c r="B4" s="31" t="s">
        <v>21</v>
      </c>
      <c r="C4" s="41">
        <v>35000</v>
      </c>
    </row>
    <row r="5" spans="1:3" ht="15">
      <c r="A5" s="31" t="s">
        <v>323</v>
      </c>
      <c r="B5" s="31" t="s">
        <v>489</v>
      </c>
      <c r="C5" s="41">
        <v>53000</v>
      </c>
    </row>
    <row r="6" spans="1:3" ht="15">
      <c r="A6" s="31" t="s">
        <v>323</v>
      </c>
      <c r="B6" s="31" t="s">
        <v>490</v>
      </c>
      <c r="C6" s="41">
        <v>43000</v>
      </c>
    </row>
    <row r="7" spans="1:3" ht="15">
      <c r="A7" s="31" t="s">
        <v>323</v>
      </c>
      <c r="B7" s="31" t="s">
        <v>22</v>
      </c>
      <c r="C7" s="41">
        <v>46000</v>
      </c>
    </row>
    <row r="8" spans="1:3" ht="15">
      <c r="A8" s="31" t="s">
        <v>323</v>
      </c>
      <c r="B8" s="31" t="s">
        <v>170</v>
      </c>
      <c r="C8" s="41">
        <v>47500</v>
      </c>
    </row>
    <row r="9" spans="1:3" ht="15">
      <c r="A9" s="31" t="s">
        <v>323</v>
      </c>
      <c r="B9" s="31" t="s">
        <v>300</v>
      </c>
      <c r="C9" s="41">
        <v>34000</v>
      </c>
    </row>
    <row r="10" spans="1:3" ht="15">
      <c r="A10" s="31" t="s">
        <v>323</v>
      </c>
      <c r="B10" s="31" t="s">
        <v>112</v>
      </c>
      <c r="C10" s="41">
        <v>31000</v>
      </c>
    </row>
    <row r="11" spans="1:3" ht="15">
      <c r="A11" s="31" t="s">
        <v>323</v>
      </c>
      <c r="B11" s="31" t="s">
        <v>173</v>
      </c>
      <c r="C11" s="41">
        <v>76000</v>
      </c>
    </row>
    <row r="12" spans="1:3" ht="15">
      <c r="A12" s="31" t="s">
        <v>323</v>
      </c>
      <c r="B12" s="31" t="s">
        <v>303</v>
      </c>
      <c r="C12" s="41">
        <v>49000</v>
      </c>
    </row>
    <row r="13" spans="1:3" ht="15">
      <c r="A13" s="31" t="s">
        <v>323</v>
      </c>
      <c r="B13" s="31" t="s">
        <v>324</v>
      </c>
      <c r="C13" s="41">
        <v>47500</v>
      </c>
    </row>
    <row r="14" spans="1:3" ht="15">
      <c r="A14" s="31" t="s">
        <v>323</v>
      </c>
      <c r="B14" s="31" t="s">
        <v>23</v>
      </c>
      <c r="C14" s="41">
        <v>56000</v>
      </c>
    </row>
    <row r="15" spans="1:3" ht="15">
      <c r="A15" s="31" t="s">
        <v>269</v>
      </c>
      <c r="B15" s="32" t="s">
        <v>6</v>
      </c>
      <c r="C15" s="33">
        <v>132000</v>
      </c>
    </row>
    <row r="16" spans="1:3" ht="15">
      <c r="A16" s="31" t="s">
        <v>269</v>
      </c>
      <c r="B16" s="32" t="s">
        <v>18</v>
      </c>
      <c r="C16" s="33">
        <v>27000</v>
      </c>
    </row>
    <row r="17" spans="1:3" ht="15">
      <c r="A17" s="31" t="s">
        <v>269</v>
      </c>
      <c r="B17" s="32" t="s">
        <v>261</v>
      </c>
      <c r="C17" s="33">
        <v>42000</v>
      </c>
    </row>
    <row r="18" spans="1:3" ht="15">
      <c r="A18" s="31" t="s">
        <v>269</v>
      </c>
      <c r="B18" s="32" t="s">
        <v>8</v>
      </c>
      <c r="C18" s="33">
        <v>197000</v>
      </c>
    </row>
    <row r="19" spans="1:3" ht="15">
      <c r="A19" s="31" t="s">
        <v>269</v>
      </c>
      <c r="B19" s="32" t="s">
        <v>20</v>
      </c>
      <c r="C19" s="33">
        <v>44000</v>
      </c>
    </row>
    <row r="20" spans="1:3" ht="15">
      <c r="A20" s="31" t="s">
        <v>269</v>
      </c>
      <c r="B20" s="32" t="s">
        <v>263</v>
      </c>
      <c r="C20" s="33">
        <v>49000</v>
      </c>
    </row>
    <row r="21" spans="1:3" ht="15">
      <c r="A21" s="31" t="s">
        <v>269</v>
      </c>
      <c r="B21" s="32" t="s">
        <v>264</v>
      </c>
      <c r="C21" s="33">
        <v>34240000</v>
      </c>
    </row>
    <row r="22" spans="1:3" ht="15">
      <c r="A22" s="31" t="s">
        <v>269</v>
      </c>
      <c r="B22" s="32" t="s">
        <v>265</v>
      </c>
      <c r="C22" s="33">
        <v>56160000</v>
      </c>
    </row>
    <row r="23" spans="1:3" ht="15">
      <c r="A23" s="31" t="s">
        <v>266</v>
      </c>
      <c r="B23" s="32" t="s">
        <v>6</v>
      </c>
      <c r="C23" s="33">
        <v>169000</v>
      </c>
    </row>
    <row r="24" spans="1:3" ht="15">
      <c r="A24" s="31" t="s">
        <v>266</v>
      </c>
      <c r="B24" s="32" t="s">
        <v>18</v>
      </c>
      <c r="C24" s="33">
        <v>57000</v>
      </c>
    </row>
    <row r="25" spans="1:3" ht="15">
      <c r="A25" s="31" t="s">
        <v>266</v>
      </c>
      <c r="B25" s="32" t="s">
        <v>108</v>
      </c>
      <c r="C25" s="33">
        <v>65000</v>
      </c>
    </row>
    <row r="26" spans="1:3" ht="15">
      <c r="A26" s="31" t="s">
        <v>266</v>
      </c>
      <c r="B26" s="32" t="s">
        <v>325</v>
      </c>
      <c r="C26" s="33">
        <v>75000</v>
      </c>
    </row>
    <row r="27" spans="1:3" ht="15">
      <c r="A27" s="31" t="s">
        <v>266</v>
      </c>
      <c r="B27" s="32" t="s">
        <v>8</v>
      </c>
      <c r="C27" s="33">
        <v>283000</v>
      </c>
    </row>
    <row r="28" spans="1:3" ht="15">
      <c r="A28" s="31" t="s">
        <v>266</v>
      </c>
      <c r="B28" s="32" t="s">
        <v>20</v>
      </c>
      <c r="C28" s="33">
        <v>92000</v>
      </c>
    </row>
    <row r="29" spans="1:3" ht="15">
      <c r="A29" s="31" t="s">
        <v>266</v>
      </c>
      <c r="B29" s="32" t="s">
        <v>118</v>
      </c>
      <c r="C29" s="33">
        <v>108000</v>
      </c>
    </row>
    <row r="30" spans="1:3" ht="15">
      <c r="A30" s="31" t="s">
        <v>266</v>
      </c>
      <c r="B30" s="32" t="s">
        <v>116</v>
      </c>
      <c r="C30" s="33">
        <v>115000</v>
      </c>
    </row>
    <row r="31" spans="1:3" ht="15">
      <c r="A31" s="31" t="s">
        <v>266</v>
      </c>
      <c r="B31" s="32" t="s">
        <v>264</v>
      </c>
      <c r="C31" s="33">
        <v>72800000</v>
      </c>
    </row>
    <row r="32" spans="1:3" ht="15" customHeight="1">
      <c r="A32" s="31" t="s">
        <v>266</v>
      </c>
      <c r="B32" s="32" t="s">
        <v>265</v>
      </c>
      <c r="C32" s="33">
        <v>130000000</v>
      </c>
    </row>
    <row r="33" spans="1:3" ht="15" customHeight="1">
      <c r="A33" s="31" t="s">
        <v>488</v>
      </c>
      <c r="B33" s="32" t="s">
        <v>6</v>
      </c>
      <c r="C33" s="33">
        <v>127000</v>
      </c>
    </row>
    <row r="34" spans="1:3" ht="15" customHeight="1">
      <c r="A34" s="31" t="s">
        <v>488</v>
      </c>
      <c r="B34" s="32" t="s">
        <v>18</v>
      </c>
      <c r="C34" s="33">
        <v>26000</v>
      </c>
    </row>
    <row r="35" spans="1:3" ht="15" customHeight="1">
      <c r="A35" s="31" t="s">
        <v>488</v>
      </c>
      <c r="B35" s="32" t="s">
        <v>261</v>
      </c>
      <c r="C35" s="33">
        <v>40000</v>
      </c>
    </row>
    <row r="36" spans="1:3" ht="15">
      <c r="A36" s="31" t="s">
        <v>488</v>
      </c>
      <c r="B36" s="32" t="s">
        <v>8</v>
      </c>
      <c r="C36" s="33">
        <v>189000</v>
      </c>
    </row>
    <row r="37" spans="1:3" ht="15">
      <c r="A37" s="31" t="s">
        <v>488</v>
      </c>
      <c r="B37" s="32" t="s">
        <v>20</v>
      </c>
      <c r="C37" s="33">
        <v>42000</v>
      </c>
    </row>
    <row r="38" spans="1:3" ht="15">
      <c r="A38" s="31" t="s">
        <v>488</v>
      </c>
      <c r="B38" s="32" t="s">
        <v>263</v>
      </c>
      <c r="C38" s="33">
        <v>47000</v>
      </c>
    </row>
    <row r="39" spans="1:3" ht="15">
      <c r="A39" s="31" t="s">
        <v>488</v>
      </c>
      <c r="B39" s="32" t="s">
        <v>264</v>
      </c>
      <c r="C39" s="33">
        <v>31000000</v>
      </c>
    </row>
    <row r="40" spans="1:3" ht="15">
      <c r="A40" s="31" t="s">
        <v>488</v>
      </c>
      <c r="B40" s="32" t="s">
        <v>265</v>
      </c>
      <c r="C40" s="33">
        <v>54000000</v>
      </c>
    </row>
    <row r="41" spans="1:3" ht="15">
      <c r="A41" s="31" t="s">
        <v>268</v>
      </c>
      <c r="B41" s="32" t="s">
        <v>6</v>
      </c>
      <c r="C41" s="33">
        <v>125000</v>
      </c>
    </row>
    <row r="42" spans="1:3" ht="15">
      <c r="A42" s="31" t="s">
        <v>268</v>
      </c>
      <c r="B42" s="32" t="s">
        <v>18</v>
      </c>
      <c r="C42" s="33">
        <v>24000</v>
      </c>
    </row>
    <row r="43" spans="1:3" ht="15">
      <c r="A43" s="31" t="s">
        <v>268</v>
      </c>
      <c r="B43" s="32" t="s">
        <v>261</v>
      </c>
      <c r="C43" s="33">
        <v>34000</v>
      </c>
    </row>
    <row r="44" spans="1:3" ht="15">
      <c r="A44" s="31" t="s">
        <v>268</v>
      </c>
      <c r="B44" s="32" t="s">
        <v>8</v>
      </c>
      <c r="C44" s="33">
        <v>206000</v>
      </c>
    </row>
    <row r="45" spans="1:3" ht="15">
      <c r="A45" s="31" t="s">
        <v>268</v>
      </c>
      <c r="B45" s="32" t="s">
        <v>20</v>
      </c>
      <c r="C45" s="33">
        <v>38000</v>
      </c>
    </row>
    <row r="46" spans="1:3" ht="15">
      <c r="A46" s="31" t="s">
        <v>268</v>
      </c>
      <c r="B46" s="32" t="s">
        <v>263</v>
      </c>
      <c r="C46" s="33">
        <v>47000</v>
      </c>
    </row>
    <row r="47" spans="1:3" ht="15">
      <c r="A47" s="31" t="s">
        <v>268</v>
      </c>
      <c r="B47" s="32" t="s">
        <v>264</v>
      </c>
      <c r="C47" s="33">
        <v>34320000</v>
      </c>
    </row>
    <row r="48" spans="1:3" ht="15">
      <c r="A48" s="31" t="s">
        <v>268</v>
      </c>
      <c r="B48" s="32" t="s">
        <v>265</v>
      </c>
      <c r="C48" s="33">
        <v>59280000</v>
      </c>
    </row>
    <row r="49" spans="1:3" ht="15">
      <c r="A49" s="31" t="s">
        <v>267</v>
      </c>
      <c r="B49" s="32" t="s">
        <v>6</v>
      </c>
      <c r="C49" s="33">
        <v>151840</v>
      </c>
    </row>
    <row r="50" spans="1:3" ht="15">
      <c r="A50" s="31" t="s">
        <v>267</v>
      </c>
      <c r="B50" s="32" t="s">
        <v>18</v>
      </c>
      <c r="C50" s="33">
        <v>33000</v>
      </c>
    </row>
    <row r="51" spans="1:3" ht="15">
      <c r="A51" s="31" t="s">
        <v>267</v>
      </c>
      <c r="B51" s="32" t="s">
        <v>261</v>
      </c>
      <c r="C51" s="33">
        <v>39000</v>
      </c>
    </row>
    <row r="52" spans="1:3" ht="15">
      <c r="A52" s="31" t="s">
        <v>267</v>
      </c>
      <c r="B52" s="32" t="s">
        <v>8</v>
      </c>
      <c r="C52" s="33">
        <v>216000</v>
      </c>
    </row>
    <row r="53" spans="1:3" ht="15">
      <c r="A53" s="31" t="s">
        <v>267</v>
      </c>
      <c r="B53" s="32" t="s">
        <v>20</v>
      </c>
      <c r="C53" s="33">
        <v>64000</v>
      </c>
    </row>
    <row r="54" spans="1:3" ht="15">
      <c r="A54" s="31" t="s">
        <v>267</v>
      </c>
      <c r="B54" s="32" t="s">
        <v>263</v>
      </c>
      <c r="C54" s="33">
        <v>72000</v>
      </c>
    </row>
    <row r="55" spans="1:3" ht="15">
      <c r="A55" s="31" t="s">
        <v>267</v>
      </c>
      <c r="B55" s="32" t="s">
        <v>264</v>
      </c>
      <c r="C55" s="33">
        <v>52000000</v>
      </c>
    </row>
    <row r="56" spans="1:3" ht="15">
      <c r="A56" s="31" t="s">
        <v>267</v>
      </c>
      <c r="B56" s="32" t="s">
        <v>265</v>
      </c>
      <c r="C56" s="33">
        <v>93600000</v>
      </c>
    </row>
    <row r="57" spans="1:3" ht="15">
      <c r="A57" s="31" t="s">
        <v>260</v>
      </c>
      <c r="B57" s="32" t="s">
        <v>6</v>
      </c>
      <c r="C57" s="33">
        <v>447000</v>
      </c>
    </row>
    <row r="58" spans="1:3" ht="15">
      <c r="A58" s="31" t="s">
        <v>260</v>
      </c>
      <c r="B58" s="32" t="s">
        <v>261</v>
      </c>
      <c r="C58" s="33">
        <v>99000</v>
      </c>
    </row>
    <row r="59" spans="1:3" ht="15">
      <c r="A59" s="31" t="s">
        <v>260</v>
      </c>
      <c r="B59" s="32" t="s">
        <v>18</v>
      </c>
      <c r="C59" s="33">
        <v>720000</v>
      </c>
    </row>
    <row r="60" spans="1:3" ht="15">
      <c r="A60" s="31" t="s">
        <v>260</v>
      </c>
      <c r="B60" s="32" t="s">
        <v>8</v>
      </c>
      <c r="C60" s="33">
        <v>783000</v>
      </c>
    </row>
    <row r="61" spans="1:3" ht="15">
      <c r="A61" s="31" t="s">
        <v>260</v>
      </c>
      <c r="B61" s="32" t="s">
        <v>262</v>
      </c>
      <c r="C61" s="33">
        <v>148000</v>
      </c>
    </row>
    <row r="62" spans="1:3" ht="15">
      <c r="A62" s="31" t="s">
        <v>260</v>
      </c>
      <c r="B62" s="32" t="s">
        <v>118</v>
      </c>
      <c r="C62" s="33">
        <v>129000</v>
      </c>
    </row>
    <row r="63" spans="1:3" ht="15">
      <c r="A63" s="31" t="s">
        <v>260</v>
      </c>
      <c r="B63" s="32" t="s">
        <v>116</v>
      </c>
      <c r="C63" s="33">
        <v>148000</v>
      </c>
    </row>
    <row r="64" spans="1:3" ht="15">
      <c r="A64" s="31" t="s">
        <v>260</v>
      </c>
      <c r="B64" s="32" t="s">
        <v>20</v>
      </c>
      <c r="C64" s="33">
        <v>105000</v>
      </c>
    </row>
    <row r="65" spans="1:3" ht="15">
      <c r="A65" s="31" t="s">
        <v>260</v>
      </c>
      <c r="B65" s="32" t="s">
        <v>264</v>
      </c>
      <c r="C65" s="33">
        <v>93500000</v>
      </c>
    </row>
    <row r="66" spans="1:3" ht="15">
      <c r="A66" s="31" t="s">
        <v>260</v>
      </c>
      <c r="B66" s="32" t="s">
        <v>265</v>
      </c>
      <c r="C66" s="33">
        <v>16720000</v>
      </c>
    </row>
    <row r="67" spans="1:3" ht="15">
      <c r="A67" s="31" t="s">
        <v>413</v>
      </c>
      <c r="B67" s="2" t="s">
        <v>414</v>
      </c>
      <c r="C67" s="42">
        <v>7800000</v>
      </c>
    </row>
    <row r="68" spans="1:3" ht="15">
      <c r="A68" s="31" t="s">
        <v>413</v>
      </c>
      <c r="B68" s="2" t="s">
        <v>415</v>
      </c>
      <c r="C68" s="42">
        <v>4200000</v>
      </c>
    </row>
    <row r="69" spans="1:3" ht="15">
      <c r="A69" s="31" t="s">
        <v>413</v>
      </c>
      <c r="B69" s="2" t="s">
        <v>416</v>
      </c>
      <c r="C69" s="42">
        <v>2600000</v>
      </c>
    </row>
    <row r="70" spans="1:3" ht="15">
      <c r="A70" s="31" t="s">
        <v>413</v>
      </c>
      <c r="B70" s="2" t="s">
        <v>417</v>
      </c>
      <c r="C70" s="42">
        <v>9000000</v>
      </c>
    </row>
    <row r="71" spans="1:3" ht="15">
      <c r="A71" s="31" t="s">
        <v>413</v>
      </c>
      <c r="B71" s="2" t="s">
        <v>418</v>
      </c>
      <c r="C71" s="42">
        <v>11500000</v>
      </c>
    </row>
    <row r="72" spans="1:3" ht="15">
      <c r="A72" s="31" t="s">
        <v>413</v>
      </c>
      <c r="B72" s="2" t="s">
        <v>419</v>
      </c>
      <c r="C72" s="42">
        <v>14500000</v>
      </c>
    </row>
    <row r="73" spans="1:3" ht="15">
      <c r="A73" s="31" t="s">
        <v>278</v>
      </c>
      <c r="B73" s="32" t="s">
        <v>18</v>
      </c>
      <c r="C73" s="33">
        <v>28500</v>
      </c>
    </row>
    <row r="74" spans="1:3" ht="15">
      <c r="A74" s="31" t="s">
        <v>278</v>
      </c>
      <c r="B74" s="32" t="s">
        <v>6</v>
      </c>
      <c r="C74" s="33">
        <v>49700</v>
      </c>
    </row>
    <row r="75" spans="1:3" ht="15">
      <c r="A75" s="31" t="s">
        <v>278</v>
      </c>
      <c r="B75" s="32" t="s">
        <v>108</v>
      </c>
      <c r="C75" s="33">
        <v>36300</v>
      </c>
    </row>
    <row r="76" spans="1:3" ht="15">
      <c r="A76" s="31" t="s">
        <v>278</v>
      </c>
      <c r="B76" s="32" t="s">
        <v>21</v>
      </c>
      <c r="C76" s="33">
        <v>40500</v>
      </c>
    </row>
    <row r="77" spans="1:3" ht="15">
      <c r="A77" s="31" t="s">
        <v>278</v>
      </c>
      <c r="B77" s="32" t="s">
        <v>20</v>
      </c>
      <c r="C77" s="33">
        <v>36300</v>
      </c>
    </row>
    <row r="78" spans="1:3" ht="15">
      <c r="A78" s="31" t="s">
        <v>278</v>
      </c>
      <c r="B78" s="32" t="s">
        <v>8</v>
      </c>
      <c r="C78" s="33">
        <v>56500</v>
      </c>
    </row>
    <row r="79" spans="1:3" ht="15">
      <c r="A79" s="31" t="s">
        <v>278</v>
      </c>
      <c r="B79" s="32" t="s">
        <v>118</v>
      </c>
      <c r="C79" s="33">
        <v>39700</v>
      </c>
    </row>
    <row r="80" spans="1:3" ht="15">
      <c r="A80" s="31" t="s">
        <v>278</v>
      </c>
      <c r="B80" s="32" t="s">
        <v>23</v>
      </c>
      <c r="C80" s="33">
        <v>40500</v>
      </c>
    </row>
    <row r="81" spans="1:3" ht="15">
      <c r="A81" s="31" t="s">
        <v>326</v>
      </c>
      <c r="B81" s="31" t="s">
        <v>327</v>
      </c>
      <c r="C81" s="39">
        <v>2749000</v>
      </c>
    </row>
    <row r="82" spans="1:3" ht="15">
      <c r="A82" s="31" t="s">
        <v>326</v>
      </c>
      <c r="B82" s="31" t="s">
        <v>328</v>
      </c>
      <c r="C82" s="39">
        <v>1308000</v>
      </c>
    </row>
    <row r="83" spans="1:3" ht="15">
      <c r="A83" s="31" t="s">
        <v>326</v>
      </c>
      <c r="B83" s="31" t="s">
        <v>329</v>
      </c>
      <c r="C83" s="39">
        <v>709000</v>
      </c>
    </row>
    <row r="84" spans="1:3" ht="15">
      <c r="A84" s="31" t="s">
        <v>326</v>
      </c>
      <c r="B84" s="31" t="s">
        <v>330</v>
      </c>
      <c r="C84" s="39">
        <v>383000</v>
      </c>
    </row>
    <row r="85" spans="1:3" ht="15">
      <c r="A85" s="31" t="s">
        <v>326</v>
      </c>
      <c r="B85" s="31" t="s">
        <v>331</v>
      </c>
      <c r="C85" s="39">
        <v>203000</v>
      </c>
    </row>
    <row r="86" spans="1:3" ht="15">
      <c r="A86" s="31" t="s">
        <v>326</v>
      </c>
      <c r="B86" s="31" t="s">
        <v>332</v>
      </c>
      <c r="C86" s="39">
        <v>158000</v>
      </c>
    </row>
    <row r="87" spans="1:3" ht="15">
      <c r="A87" s="31" t="s">
        <v>333</v>
      </c>
      <c r="B87" s="31" t="s">
        <v>327</v>
      </c>
      <c r="C87" s="39">
        <v>1376000</v>
      </c>
    </row>
    <row r="88" spans="1:3" ht="15">
      <c r="A88" s="31" t="s">
        <v>333</v>
      </c>
      <c r="B88" s="31" t="s">
        <v>328</v>
      </c>
      <c r="C88" s="39">
        <v>655000</v>
      </c>
    </row>
    <row r="89" spans="1:3" ht="15">
      <c r="A89" s="31" t="s">
        <v>333</v>
      </c>
      <c r="B89" s="31" t="s">
        <v>329</v>
      </c>
      <c r="C89" s="39">
        <v>354000</v>
      </c>
    </row>
    <row r="90" spans="1:3" ht="15">
      <c r="A90" s="31" t="s">
        <v>333</v>
      </c>
      <c r="B90" s="31" t="s">
        <v>330</v>
      </c>
      <c r="C90" s="39">
        <v>191000</v>
      </c>
    </row>
    <row r="91" spans="1:3" ht="15">
      <c r="A91" s="31" t="s">
        <v>333</v>
      </c>
      <c r="B91" s="31" t="s">
        <v>331</v>
      </c>
      <c r="C91" s="39">
        <v>97000</v>
      </c>
    </row>
    <row r="92" spans="1:3" ht="15">
      <c r="A92" s="31" t="s">
        <v>333</v>
      </c>
      <c r="B92" s="31" t="s">
        <v>332</v>
      </c>
      <c r="C92" s="39">
        <v>78000</v>
      </c>
    </row>
    <row r="93" spans="1:3" ht="15">
      <c r="A93" s="31" t="s">
        <v>334</v>
      </c>
      <c r="B93" s="31" t="s">
        <v>327</v>
      </c>
      <c r="C93" s="39">
        <v>1376000</v>
      </c>
    </row>
    <row r="94" spans="1:3" ht="15">
      <c r="A94" s="31" t="s">
        <v>334</v>
      </c>
      <c r="B94" s="31" t="s">
        <v>328</v>
      </c>
      <c r="C94" s="39">
        <v>655000</v>
      </c>
    </row>
    <row r="95" spans="1:3" ht="15">
      <c r="A95" s="31" t="s">
        <v>334</v>
      </c>
      <c r="B95" s="31" t="s">
        <v>329</v>
      </c>
      <c r="C95" s="39">
        <v>354000</v>
      </c>
    </row>
    <row r="96" spans="1:3" ht="15">
      <c r="A96" s="31" t="s">
        <v>334</v>
      </c>
      <c r="B96" s="31" t="s">
        <v>330</v>
      </c>
      <c r="C96" s="39">
        <v>191000</v>
      </c>
    </row>
    <row r="97" spans="1:3" ht="15">
      <c r="A97" s="31" t="s">
        <v>334</v>
      </c>
      <c r="B97" s="31" t="s">
        <v>331</v>
      </c>
      <c r="C97" s="39">
        <v>97000</v>
      </c>
    </row>
    <row r="98" spans="1:3" ht="15">
      <c r="A98" s="31" t="s">
        <v>334</v>
      </c>
      <c r="B98" s="31" t="s">
        <v>332</v>
      </c>
      <c r="C98" s="39">
        <v>78000</v>
      </c>
    </row>
    <row r="99" spans="1:3" ht="15">
      <c r="A99" s="31" t="s">
        <v>335</v>
      </c>
      <c r="B99" s="31" t="s">
        <v>327</v>
      </c>
      <c r="C99" s="39">
        <v>1376000</v>
      </c>
    </row>
    <row r="100" spans="1:3" ht="15">
      <c r="A100" s="31" t="s">
        <v>335</v>
      </c>
      <c r="B100" s="31" t="s">
        <v>328</v>
      </c>
      <c r="C100" s="39">
        <v>655000</v>
      </c>
    </row>
    <row r="101" spans="1:3" ht="15">
      <c r="A101" s="31" t="s">
        <v>335</v>
      </c>
      <c r="B101" s="31" t="s">
        <v>329</v>
      </c>
      <c r="C101" s="39">
        <v>354000</v>
      </c>
    </row>
    <row r="102" spans="1:3" ht="15">
      <c r="A102" s="31" t="s">
        <v>335</v>
      </c>
      <c r="B102" s="31" t="s">
        <v>330</v>
      </c>
      <c r="C102" s="39">
        <v>191000</v>
      </c>
    </row>
    <row r="103" spans="1:3" ht="15">
      <c r="A103" s="31" t="s">
        <v>335</v>
      </c>
      <c r="B103" s="31" t="s">
        <v>331</v>
      </c>
      <c r="C103" s="39">
        <v>97000</v>
      </c>
    </row>
    <row r="104" spans="1:3" ht="15">
      <c r="A104" s="31" t="s">
        <v>335</v>
      </c>
      <c r="B104" s="31" t="s">
        <v>332</v>
      </c>
      <c r="C104" s="39">
        <v>78000</v>
      </c>
    </row>
    <row r="105" spans="1:3" ht="15">
      <c r="A105" s="31" t="s">
        <v>336</v>
      </c>
      <c r="B105" s="31" t="s">
        <v>327</v>
      </c>
      <c r="C105" s="39">
        <v>1376000</v>
      </c>
    </row>
    <row r="106" spans="1:3" ht="15">
      <c r="A106" s="31" t="s">
        <v>336</v>
      </c>
      <c r="B106" s="31" t="s">
        <v>328</v>
      </c>
      <c r="C106" s="39">
        <v>655000</v>
      </c>
    </row>
    <row r="107" spans="1:3" ht="15">
      <c r="A107" s="31" t="s">
        <v>336</v>
      </c>
      <c r="B107" s="31" t="s">
        <v>329</v>
      </c>
      <c r="C107" s="39">
        <v>354000</v>
      </c>
    </row>
    <row r="108" spans="1:3" ht="15">
      <c r="A108" s="31" t="s">
        <v>336</v>
      </c>
      <c r="B108" s="31" t="s">
        <v>330</v>
      </c>
      <c r="C108" s="39">
        <v>191000</v>
      </c>
    </row>
    <row r="109" spans="1:3" ht="15">
      <c r="A109" s="31" t="s">
        <v>336</v>
      </c>
      <c r="B109" s="31" t="s">
        <v>331</v>
      </c>
      <c r="C109" s="39">
        <v>97000</v>
      </c>
    </row>
    <row r="110" spans="1:3" ht="15">
      <c r="A110" s="31" t="s">
        <v>336</v>
      </c>
      <c r="B110" s="31" t="s">
        <v>332</v>
      </c>
      <c r="C110" s="39">
        <v>78000</v>
      </c>
    </row>
    <row r="111" spans="1:3" ht="15">
      <c r="A111" s="31" t="s">
        <v>337</v>
      </c>
      <c r="B111" s="31" t="s">
        <v>327</v>
      </c>
      <c r="C111" s="39">
        <v>1376000</v>
      </c>
    </row>
    <row r="112" spans="1:3" ht="15">
      <c r="A112" s="31" t="s">
        <v>337</v>
      </c>
      <c r="B112" s="31" t="s">
        <v>328</v>
      </c>
      <c r="C112" s="39">
        <v>655000</v>
      </c>
    </row>
    <row r="113" spans="1:3" ht="15">
      <c r="A113" s="31" t="s">
        <v>337</v>
      </c>
      <c r="B113" s="31" t="s">
        <v>329</v>
      </c>
      <c r="C113" s="39">
        <v>354000</v>
      </c>
    </row>
    <row r="114" spans="1:3" ht="15">
      <c r="A114" s="31" t="s">
        <v>337</v>
      </c>
      <c r="B114" s="31" t="s">
        <v>330</v>
      </c>
      <c r="C114" s="39">
        <v>191000</v>
      </c>
    </row>
    <row r="115" spans="1:3" ht="15">
      <c r="A115" s="31" t="s">
        <v>337</v>
      </c>
      <c r="B115" s="31" t="s">
        <v>331</v>
      </c>
      <c r="C115" s="39">
        <v>97000</v>
      </c>
    </row>
    <row r="116" spans="1:3" ht="15">
      <c r="A116" s="31" t="s">
        <v>337</v>
      </c>
      <c r="B116" s="31" t="s">
        <v>332</v>
      </c>
      <c r="C116" s="39">
        <v>78000</v>
      </c>
    </row>
    <row r="117" spans="1:3" ht="15">
      <c r="A117" s="31" t="s">
        <v>492</v>
      </c>
      <c r="B117" s="31" t="s">
        <v>327</v>
      </c>
      <c r="C117" s="39">
        <v>1376000</v>
      </c>
    </row>
    <row r="118" spans="1:3" ht="15">
      <c r="A118" s="31" t="s">
        <v>492</v>
      </c>
      <c r="B118" s="31" t="s">
        <v>328</v>
      </c>
      <c r="C118" s="39">
        <v>655000</v>
      </c>
    </row>
    <row r="119" spans="1:3" ht="15">
      <c r="A119" s="31" t="s">
        <v>492</v>
      </c>
      <c r="B119" s="31" t="s">
        <v>329</v>
      </c>
      <c r="C119" s="39">
        <v>354000</v>
      </c>
    </row>
    <row r="120" spans="1:3" ht="15">
      <c r="A120" s="31" t="s">
        <v>492</v>
      </c>
      <c r="B120" s="31" t="s">
        <v>330</v>
      </c>
      <c r="C120" s="39">
        <v>191000</v>
      </c>
    </row>
    <row r="121" spans="1:3" ht="15">
      <c r="A121" s="31" t="s">
        <v>492</v>
      </c>
      <c r="B121" s="31" t="s">
        <v>331</v>
      </c>
      <c r="C121" s="39">
        <v>97000</v>
      </c>
    </row>
    <row r="122" spans="1:3" ht="15">
      <c r="A122" s="31" t="s">
        <v>492</v>
      </c>
      <c r="B122" s="31" t="s">
        <v>332</v>
      </c>
      <c r="C122" s="39">
        <v>78000</v>
      </c>
    </row>
    <row r="123" spans="1:3" ht="15">
      <c r="A123" s="31" t="s">
        <v>338</v>
      </c>
      <c r="B123" s="31" t="s">
        <v>327</v>
      </c>
      <c r="C123" s="39">
        <v>1376000</v>
      </c>
    </row>
    <row r="124" spans="1:3" ht="15">
      <c r="A124" s="31" t="s">
        <v>338</v>
      </c>
      <c r="B124" s="31" t="s">
        <v>328</v>
      </c>
      <c r="C124" s="39">
        <v>655000</v>
      </c>
    </row>
    <row r="125" spans="1:3" ht="15">
      <c r="A125" s="31" t="s">
        <v>338</v>
      </c>
      <c r="B125" s="31" t="s">
        <v>329</v>
      </c>
      <c r="C125" s="39">
        <v>354000</v>
      </c>
    </row>
    <row r="126" spans="1:3" ht="15">
      <c r="A126" s="31" t="s">
        <v>338</v>
      </c>
      <c r="B126" s="31" t="s">
        <v>330</v>
      </c>
      <c r="C126" s="39">
        <v>191000</v>
      </c>
    </row>
    <row r="127" spans="1:3" ht="15">
      <c r="A127" s="31" t="s">
        <v>338</v>
      </c>
      <c r="B127" s="31" t="s">
        <v>331</v>
      </c>
      <c r="C127" s="39">
        <v>97000</v>
      </c>
    </row>
    <row r="128" spans="1:3" ht="15">
      <c r="A128" s="31" t="s">
        <v>338</v>
      </c>
      <c r="B128" s="31" t="s">
        <v>332</v>
      </c>
      <c r="C128" s="39">
        <v>78000</v>
      </c>
    </row>
    <row r="129" spans="1:3" ht="15">
      <c r="A129" s="31" t="s">
        <v>420</v>
      </c>
      <c r="B129" s="2" t="s">
        <v>421</v>
      </c>
      <c r="C129" s="42">
        <v>66700</v>
      </c>
    </row>
    <row r="130" spans="1:3" ht="15">
      <c r="A130" s="31" t="s">
        <v>420</v>
      </c>
      <c r="B130" s="2" t="s">
        <v>422</v>
      </c>
      <c r="C130" s="42">
        <v>82500</v>
      </c>
    </row>
    <row r="131" spans="1:3" ht="15">
      <c r="A131" s="31" t="s">
        <v>420</v>
      </c>
      <c r="B131" s="2" t="s">
        <v>18</v>
      </c>
      <c r="C131" s="42">
        <v>47500</v>
      </c>
    </row>
    <row r="132" spans="1:3" ht="15">
      <c r="A132" s="31" t="s">
        <v>420</v>
      </c>
      <c r="B132" s="2" t="s">
        <v>108</v>
      </c>
      <c r="C132" s="42">
        <v>55200</v>
      </c>
    </row>
    <row r="133" spans="1:3" ht="15">
      <c r="A133" s="31" t="s">
        <v>339</v>
      </c>
      <c r="B133" s="31" t="s">
        <v>170</v>
      </c>
      <c r="C133" s="39">
        <v>47000</v>
      </c>
    </row>
    <row r="134" spans="1:3" ht="15">
      <c r="A134" s="31" t="s">
        <v>339</v>
      </c>
      <c r="B134" s="31" t="s">
        <v>300</v>
      </c>
      <c r="C134" s="39">
        <v>34000</v>
      </c>
    </row>
    <row r="135" spans="1:3" ht="15">
      <c r="A135" s="31" t="s">
        <v>339</v>
      </c>
      <c r="B135" s="31" t="s">
        <v>112</v>
      </c>
      <c r="C135" s="39">
        <v>33500</v>
      </c>
    </row>
    <row r="136" spans="1:3" ht="15">
      <c r="A136" s="31" t="s">
        <v>339</v>
      </c>
      <c r="B136" s="31" t="s">
        <v>18</v>
      </c>
      <c r="C136" s="39">
        <v>30000</v>
      </c>
    </row>
    <row r="137" spans="1:3" ht="15">
      <c r="A137" s="31" t="s">
        <v>339</v>
      </c>
      <c r="B137" s="31" t="s">
        <v>306</v>
      </c>
      <c r="C137" s="39">
        <v>27000</v>
      </c>
    </row>
    <row r="138" spans="1:3" ht="15">
      <c r="A138" s="31" t="s">
        <v>339</v>
      </c>
      <c r="B138" s="31" t="s">
        <v>21</v>
      </c>
      <c r="C138" s="39">
        <v>38000</v>
      </c>
    </row>
    <row r="139" spans="1:3" ht="15">
      <c r="A139" s="31" t="s">
        <v>339</v>
      </c>
      <c r="B139" s="31" t="s">
        <v>173</v>
      </c>
      <c r="C139" s="39">
        <v>76000</v>
      </c>
    </row>
    <row r="140" spans="1:3" ht="15">
      <c r="A140" s="31" t="s">
        <v>339</v>
      </c>
      <c r="B140" s="31" t="s">
        <v>303</v>
      </c>
      <c r="C140" s="39">
        <v>49500</v>
      </c>
    </row>
    <row r="141" spans="1:3" ht="15">
      <c r="A141" s="31" t="s">
        <v>339</v>
      </c>
      <c r="B141" s="31" t="s">
        <v>324</v>
      </c>
      <c r="C141" s="39">
        <v>48000</v>
      </c>
    </row>
    <row r="142" spans="1:3" ht="15">
      <c r="A142" s="31" t="s">
        <v>339</v>
      </c>
      <c r="B142" s="31" t="s">
        <v>23</v>
      </c>
      <c r="C142" s="39">
        <v>59000</v>
      </c>
    </row>
    <row r="143" spans="1:3" ht="15">
      <c r="A143" s="31" t="s">
        <v>340</v>
      </c>
      <c r="B143" s="31" t="s">
        <v>170</v>
      </c>
      <c r="C143" s="39">
        <v>49500</v>
      </c>
    </row>
    <row r="144" spans="1:3" ht="15">
      <c r="A144" s="31" t="s">
        <v>340</v>
      </c>
      <c r="B144" s="31" t="s">
        <v>300</v>
      </c>
      <c r="C144" s="39">
        <v>36000</v>
      </c>
    </row>
    <row r="145" spans="1:3" ht="15">
      <c r="A145" s="31" t="s">
        <v>340</v>
      </c>
      <c r="B145" s="31" t="s">
        <v>112</v>
      </c>
      <c r="C145" s="39">
        <v>31500</v>
      </c>
    </row>
    <row r="146" spans="1:3" ht="15">
      <c r="A146" s="31" t="s">
        <v>340</v>
      </c>
      <c r="B146" s="31" t="s">
        <v>18</v>
      </c>
      <c r="C146" s="39">
        <v>29000</v>
      </c>
    </row>
    <row r="147" spans="1:3" ht="15">
      <c r="A147" s="31" t="s">
        <v>340</v>
      </c>
      <c r="B147" s="31" t="s">
        <v>306</v>
      </c>
      <c r="C147" s="39">
        <v>29000</v>
      </c>
    </row>
    <row r="148" spans="1:3" ht="15">
      <c r="A148" s="31" t="s">
        <v>340</v>
      </c>
      <c r="B148" s="31" t="s">
        <v>21</v>
      </c>
      <c r="C148" s="39">
        <v>39500</v>
      </c>
    </row>
    <row r="149" spans="1:3" ht="15">
      <c r="A149" s="31" t="s">
        <v>341</v>
      </c>
      <c r="B149" s="31" t="s">
        <v>170</v>
      </c>
      <c r="C149" s="39">
        <v>48500</v>
      </c>
    </row>
    <row r="150" spans="1:3" ht="15">
      <c r="A150" s="31" t="s">
        <v>341</v>
      </c>
      <c r="B150" s="31" t="s">
        <v>300</v>
      </c>
      <c r="C150" s="39">
        <v>35500</v>
      </c>
    </row>
    <row r="151" spans="1:3" ht="15">
      <c r="A151" s="31" t="s">
        <v>341</v>
      </c>
      <c r="B151" s="31" t="s">
        <v>112</v>
      </c>
      <c r="C151" s="39">
        <v>33500</v>
      </c>
    </row>
    <row r="152" spans="1:3" ht="15">
      <c r="A152" s="31" t="s">
        <v>341</v>
      </c>
      <c r="B152" s="31" t="s">
        <v>18</v>
      </c>
      <c r="C152" s="39">
        <v>30500</v>
      </c>
    </row>
    <row r="153" spans="1:3" ht="15">
      <c r="A153" s="31" t="s">
        <v>341</v>
      </c>
      <c r="B153" s="31" t="s">
        <v>21</v>
      </c>
      <c r="C153" s="39">
        <v>38000</v>
      </c>
    </row>
    <row r="154" spans="1:3" ht="15">
      <c r="A154" s="31" t="s">
        <v>341</v>
      </c>
      <c r="B154" s="31" t="s">
        <v>173</v>
      </c>
      <c r="C154" s="39">
        <v>79000</v>
      </c>
    </row>
    <row r="155" spans="1:3" ht="15">
      <c r="A155" s="31" t="s">
        <v>341</v>
      </c>
      <c r="B155" s="31" t="s">
        <v>303</v>
      </c>
      <c r="C155" s="39">
        <v>47000</v>
      </c>
    </row>
    <row r="156" spans="1:5" ht="15">
      <c r="A156" s="31" t="s">
        <v>341</v>
      </c>
      <c r="B156" s="31" t="s">
        <v>23</v>
      </c>
      <c r="C156" s="39">
        <v>60000</v>
      </c>
      <c r="D156" s="3"/>
      <c r="E156" s="3"/>
    </row>
    <row r="157" spans="1:5" ht="15">
      <c r="A157" s="31" t="s">
        <v>342</v>
      </c>
      <c r="B157" s="31" t="s">
        <v>170</v>
      </c>
      <c r="C157" s="39">
        <v>48500</v>
      </c>
      <c r="D157" s="3"/>
      <c r="E157" s="3"/>
    </row>
    <row r="158" spans="1:5" ht="15">
      <c r="A158" s="31" t="s">
        <v>342</v>
      </c>
      <c r="B158" s="31" t="s">
        <v>300</v>
      </c>
      <c r="C158" s="39">
        <v>35500</v>
      </c>
      <c r="D158" s="3"/>
      <c r="E158" s="3"/>
    </row>
    <row r="159" spans="1:5" ht="15">
      <c r="A159" s="31" t="s">
        <v>342</v>
      </c>
      <c r="B159" s="31" t="s">
        <v>112</v>
      </c>
      <c r="C159" s="39">
        <v>33500</v>
      </c>
      <c r="D159" s="3"/>
      <c r="E159" s="3"/>
    </row>
    <row r="160" spans="1:5" ht="15">
      <c r="A160" s="31" t="s">
        <v>342</v>
      </c>
      <c r="B160" s="31" t="s">
        <v>18</v>
      </c>
      <c r="C160" s="39">
        <v>30500</v>
      </c>
      <c r="D160" s="3"/>
      <c r="E160" s="3"/>
    </row>
    <row r="161" spans="1:5" ht="15">
      <c r="A161" s="31" t="s">
        <v>342</v>
      </c>
      <c r="B161" s="31" t="s">
        <v>21</v>
      </c>
      <c r="C161" s="39">
        <v>38000</v>
      </c>
      <c r="D161" s="3"/>
      <c r="E161" s="3"/>
    </row>
    <row r="162" spans="1:5" ht="15">
      <c r="A162" s="31" t="s">
        <v>342</v>
      </c>
      <c r="B162" s="31" t="s">
        <v>173</v>
      </c>
      <c r="C162" s="39">
        <v>79000</v>
      </c>
      <c r="D162" s="3"/>
      <c r="E162" s="3"/>
    </row>
    <row r="163" spans="1:5" ht="15">
      <c r="A163" s="31" t="s">
        <v>342</v>
      </c>
      <c r="B163" s="31" t="s">
        <v>303</v>
      </c>
      <c r="C163" s="39">
        <v>47000</v>
      </c>
      <c r="D163" s="3"/>
      <c r="E163" s="3"/>
    </row>
    <row r="164" spans="1:5" ht="15">
      <c r="A164" s="31" t="s">
        <v>342</v>
      </c>
      <c r="B164" s="31" t="s">
        <v>23</v>
      </c>
      <c r="C164" s="39">
        <v>60000</v>
      </c>
      <c r="D164" s="3"/>
      <c r="E164" s="3"/>
    </row>
    <row r="165" spans="1:5" ht="15">
      <c r="A165" s="31" t="s">
        <v>343</v>
      </c>
      <c r="B165" s="31" t="s">
        <v>170</v>
      </c>
      <c r="C165" s="39">
        <v>44000</v>
      </c>
      <c r="D165" s="3"/>
      <c r="E165" s="3"/>
    </row>
    <row r="166" spans="1:5" ht="15">
      <c r="A166" s="31" t="s">
        <v>343</v>
      </c>
      <c r="B166" s="31" t="s">
        <v>173</v>
      </c>
      <c r="C166" s="39">
        <v>79000</v>
      </c>
      <c r="D166" s="3"/>
      <c r="E166" s="3"/>
    </row>
    <row r="167" spans="1:5" ht="15">
      <c r="A167" s="31" t="s">
        <v>343</v>
      </c>
      <c r="B167" s="31" t="s">
        <v>106</v>
      </c>
      <c r="C167" s="39">
        <v>39000</v>
      </c>
      <c r="D167" s="3"/>
      <c r="E167" s="3"/>
    </row>
    <row r="168" spans="1:5" ht="15">
      <c r="A168" s="31" t="s">
        <v>343</v>
      </c>
      <c r="B168" s="31" t="s">
        <v>116</v>
      </c>
      <c r="C168" s="39">
        <v>73000</v>
      </c>
      <c r="D168" s="3"/>
      <c r="E168" s="3"/>
    </row>
    <row r="169" spans="1:5" ht="15">
      <c r="A169" s="31" t="s">
        <v>343</v>
      </c>
      <c r="B169" s="31" t="s">
        <v>306</v>
      </c>
      <c r="C169" s="39">
        <v>37000</v>
      </c>
      <c r="D169" s="3"/>
      <c r="E169" s="3"/>
    </row>
    <row r="170" spans="1:5" ht="15">
      <c r="A170" s="31" t="s">
        <v>343</v>
      </c>
      <c r="B170" s="31" t="s">
        <v>307</v>
      </c>
      <c r="C170" s="39">
        <v>55000</v>
      </c>
      <c r="D170" s="3"/>
      <c r="E170" s="3"/>
    </row>
    <row r="171" spans="1:5" ht="15">
      <c r="A171" s="31" t="s">
        <v>343</v>
      </c>
      <c r="B171" s="31" t="s">
        <v>107</v>
      </c>
      <c r="C171" s="39">
        <v>29000</v>
      </c>
      <c r="D171" s="3"/>
      <c r="E171" s="3"/>
    </row>
    <row r="172" spans="1:5" ht="15">
      <c r="A172" s="31" t="s">
        <v>343</v>
      </c>
      <c r="B172" s="31" t="s">
        <v>117</v>
      </c>
      <c r="C172" s="39">
        <v>43900</v>
      </c>
      <c r="D172" s="3"/>
      <c r="E172" s="3"/>
    </row>
    <row r="173" spans="1:5" ht="15">
      <c r="A173" s="31" t="s">
        <v>343</v>
      </c>
      <c r="B173" s="31" t="s">
        <v>18</v>
      </c>
      <c r="C173" s="39">
        <v>26000</v>
      </c>
      <c r="D173" s="3"/>
      <c r="E173" s="3"/>
    </row>
    <row r="174" spans="1:5" ht="15">
      <c r="A174" s="31" t="s">
        <v>343</v>
      </c>
      <c r="B174" s="31" t="s">
        <v>20</v>
      </c>
      <c r="C174" s="39">
        <v>39000</v>
      </c>
      <c r="D174" s="3"/>
      <c r="E174" s="3"/>
    </row>
    <row r="175" spans="1:5" ht="15">
      <c r="A175" s="31" t="s">
        <v>344</v>
      </c>
      <c r="B175" s="2" t="s">
        <v>345</v>
      </c>
      <c r="C175" s="42">
        <v>52000</v>
      </c>
      <c r="D175" s="3"/>
      <c r="E175" s="3"/>
    </row>
    <row r="176" spans="1:5" ht="15">
      <c r="A176" s="31" t="s">
        <v>344</v>
      </c>
      <c r="B176" s="2" t="s">
        <v>21</v>
      </c>
      <c r="C176" s="42">
        <v>45600</v>
      </c>
      <c r="D176" s="3"/>
      <c r="E176" s="3"/>
    </row>
    <row r="177" spans="1:5" ht="15">
      <c r="A177" s="31" t="s">
        <v>344</v>
      </c>
      <c r="B177" s="2" t="s">
        <v>9</v>
      </c>
      <c r="C177" s="42">
        <v>39100</v>
      </c>
      <c r="D177" s="3"/>
      <c r="E177" s="3"/>
    </row>
    <row r="178" spans="1:5" ht="15">
      <c r="A178" s="31" t="s">
        <v>344</v>
      </c>
      <c r="B178" s="2" t="s">
        <v>108</v>
      </c>
      <c r="C178" s="42">
        <v>23900</v>
      </c>
      <c r="D178" s="3"/>
      <c r="E178" s="3"/>
    </row>
    <row r="179" spans="1:5" ht="15">
      <c r="A179" s="31" t="s">
        <v>344</v>
      </c>
      <c r="B179" s="2" t="s">
        <v>346</v>
      </c>
      <c r="C179" s="42">
        <v>20000</v>
      </c>
      <c r="D179" s="3"/>
      <c r="E179" s="3"/>
    </row>
    <row r="180" spans="1:5" ht="15">
      <c r="A180" s="31" t="s">
        <v>344</v>
      </c>
      <c r="B180" s="2" t="s">
        <v>24</v>
      </c>
      <c r="C180" s="42">
        <v>18000</v>
      </c>
      <c r="D180" s="3"/>
      <c r="E180" s="3"/>
    </row>
    <row r="181" spans="1:5" ht="15">
      <c r="A181" s="31" t="s">
        <v>344</v>
      </c>
      <c r="B181" s="2" t="s">
        <v>12</v>
      </c>
      <c r="C181" s="42">
        <v>18500</v>
      </c>
      <c r="D181" s="3"/>
      <c r="E181" s="3"/>
    </row>
    <row r="182" spans="1:5" ht="15">
      <c r="A182" s="31" t="s">
        <v>344</v>
      </c>
      <c r="B182" s="2" t="s">
        <v>347</v>
      </c>
      <c r="C182" s="42">
        <v>76200</v>
      </c>
      <c r="D182" s="3"/>
      <c r="E182" s="3"/>
    </row>
    <row r="183" spans="1:3" ht="15">
      <c r="A183" s="31" t="s">
        <v>344</v>
      </c>
      <c r="B183" s="2" t="s">
        <v>23</v>
      </c>
      <c r="C183" s="42">
        <v>64900</v>
      </c>
    </row>
    <row r="184" spans="1:3" ht="15">
      <c r="A184" s="31" t="s">
        <v>344</v>
      </c>
      <c r="B184" s="2" t="s">
        <v>11</v>
      </c>
      <c r="C184" s="42">
        <v>52000</v>
      </c>
    </row>
    <row r="185" spans="1:3" ht="15">
      <c r="A185" s="31" t="s">
        <v>344</v>
      </c>
      <c r="B185" s="2" t="s">
        <v>118</v>
      </c>
      <c r="C185" s="42">
        <v>42500</v>
      </c>
    </row>
    <row r="186" spans="1:3" ht="15">
      <c r="A186" s="31" t="s">
        <v>344</v>
      </c>
      <c r="B186" s="2" t="s">
        <v>348</v>
      </c>
      <c r="C186" s="42">
        <v>41000</v>
      </c>
    </row>
    <row r="187" spans="1:3" ht="15">
      <c r="A187" s="31" t="s">
        <v>344</v>
      </c>
      <c r="B187" s="2" t="s">
        <v>29</v>
      </c>
      <c r="C187" s="42">
        <v>38100</v>
      </c>
    </row>
    <row r="188" spans="1:3" ht="15">
      <c r="A188" s="31" t="s">
        <v>344</v>
      </c>
      <c r="B188" s="2" t="s">
        <v>14</v>
      </c>
      <c r="C188" s="42">
        <v>24900</v>
      </c>
    </row>
    <row r="189" spans="1:3" ht="15">
      <c r="A189" s="31" t="s">
        <v>349</v>
      </c>
      <c r="B189" s="31" t="s">
        <v>313</v>
      </c>
      <c r="C189" s="39">
        <v>60000</v>
      </c>
    </row>
    <row r="190" spans="1:3" ht="15">
      <c r="A190" s="31" t="s">
        <v>349</v>
      </c>
      <c r="B190" s="31" t="s">
        <v>314</v>
      </c>
      <c r="C190" s="39">
        <v>50000</v>
      </c>
    </row>
    <row r="191" spans="1:3" ht="15">
      <c r="A191" s="53" t="s">
        <v>349</v>
      </c>
      <c r="B191" s="31" t="s">
        <v>315</v>
      </c>
      <c r="C191" s="39">
        <v>37000</v>
      </c>
    </row>
    <row r="192" spans="1:3" ht="15">
      <c r="A192" s="53" t="s">
        <v>349</v>
      </c>
      <c r="B192" s="31" t="s">
        <v>316</v>
      </c>
      <c r="C192" s="39">
        <v>20000</v>
      </c>
    </row>
    <row r="193" spans="1:3" ht="15">
      <c r="A193" s="53" t="s">
        <v>349</v>
      </c>
      <c r="B193" s="31" t="s">
        <v>317</v>
      </c>
      <c r="C193" s="39">
        <v>30000</v>
      </c>
    </row>
    <row r="194" spans="1:3" ht="15">
      <c r="A194" s="53" t="s">
        <v>349</v>
      </c>
      <c r="B194" s="31" t="s">
        <v>318</v>
      </c>
      <c r="C194" s="39">
        <v>18000</v>
      </c>
    </row>
    <row r="195" spans="1:3" ht="15">
      <c r="A195" s="53" t="s">
        <v>349</v>
      </c>
      <c r="B195" s="31" t="s">
        <v>319</v>
      </c>
      <c r="C195" s="39">
        <v>25000</v>
      </c>
    </row>
    <row r="196" spans="1:3" ht="15">
      <c r="A196" s="53" t="s">
        <v>349</v>
      </c>
      <c r="B196" s="31" t="s">
        <v>320</v>
      </c>
      <c r="C196" s="39">
        <v>15000</v>
      </c>
    </row>
    <row r="197" spans="1:3" ht="15">
      <c r="A197" s="53" t="s">
        <v>349</v>
      </c>
      <c r="B197" s="31" t="s">
        <v>321</v>
      </c>
      <c r="C197" s="39">
        <v>35000</v>
      </c>
    </row>
    <row r="198" spans="1:3" ht="15">
      <c r="A198" s="53" t="s">
        <v>349</v>
      </c>
      <c r="B198" s="31" t="s">
        <v>322</v>
      </c>
      <c r="C198" s="39">
        <v>25000</v>
      </c>
    </row>
    <row r="199" spans="1:3" ht="15">
      <c r="A199" s="31" t="s">
        <v>350</v>
      </c>
      <c r="B199" s="31" t="s">
        <v>295</v>
      </c>
      <c r="C199" s="39">
        <v>43000</v>
      </c>
    </row>
    <row r="200" spans="1:3" ht="15">
      <c r="A200" s="31" t="s">
        <v>350</v>
      </c>
      <c r="B200" s="31" t="s">
        <v>297</v>
      </c>
      <c r="C200" s="39">
        <v>64093</v>
      </c>
    </row>
    <row r="201" spans="1:3" ht="15">
      <c r="A201" s="31" t="s">
        <v>350</v>
      </c>
      <c r="B201" s="31" t="s">
        <v>170</v>
      </c>
      <c r="C201" s="39">
        <v>104111</v>
      </c>
    </row>
    <row r="202" spans="1:3" ht="15">
      <c r="A202" s="31" t="s">
        <v>350</v>
      </c>
      <c r="B202" s="31" t="s">
        <v>173</v>
      </c>
      <c r="C202" s="39">
        <v>156000</v>
      </c>
    </row>
    <row r="203" spans="1:3" ht="15">
      <c r="A203" s="31" t="s">
        <v>350</v>
      </c>
      <c r="B203" s="31" t="s">
        <v>306</v>
      </c>
      <c r="C203" s="39">
        <v>53000</v>
      </c>
    </row>
    <row r="204" spans="1:3" ht="15">
      <c r="A204" s="31" t="s">
        <v>350</v>
      </c>
      <c r="B204" s="31" t="s">
        <v>307</v>
      </c>
      <c r="C204" s="31" t="s">
        <v>351</v>
      </c>
    </row>
    <row r="205" spans="1:3" ht="15">
      <c r="A205" s="31" t="s">
        <v>350</v>
      </c>
      <c r="B205" s="31" t="s">
        <v>107</v>
      </c>
      <c r="C205" s="39">
        <v>40000</v>
      </c>
    </row>
    <row r="206" spans="1:3" ht="15">
      <c r="A206" s="31" t="s">
        <v>350</v>
      </c>
      <c r="B206" s="31" t="s">
        <v>117</v>
      </c>
      <c r="C206" s="31" t="s">
        <v>351</v>
      </c>
    </row>
    <row r="207" spans="1:3" ht="15">
      <c r="A207" s="31" t="s">
        <v>350</v>
      </c>
      <c r="B207" s="31" t="s">
        <v>18</v>
      </c>
      <c r="C207" s="39">
        <v>37000</v>
      </c>
    </row>
    <row r="208" spans="1:3" ht="15">
      <c r="A208" s="31" t="s">
        <v>350</v>
      </c>
      <c r="B208" s="31" t="s">
        <v>20</v>
      </c>
      <c r="C208" s="39">
        <v>54000</v>
      </c>
    </row>
    <row r="209" spans="1:3" ht="15">
      <c r="A209" s="31" t="s">
        <v>169</v>
      </c>
      <c r="B209" s="32" t="s">
        <v>170</v>
      </c>
      <c r="C209" s="43">
        <v>109317</v>
      </c>
    </row>
    <row r="210" spans="1:3" ht="15">
      <c r="A210" s="31" t="s">
        <v>169</v>
      </c>
      <c r="B210" s="32" t="s">
        <v>295</v>
      </c>
      <c r="C210" s="43">
        <v>45150</v>
      </c>
    </row>
    <row r="211" spans="1:3" ht="15">
      <c r="A211" s="31" t="s">
        <v>169</v>
      </c>
      <c r="B211" s="32" t="s">
        <v>171</v>
      </c>
      <c r="C211" s="43">
        <v>55650</v>
      </c>
    </row>
    <row r="212" spans="1:3" ht="15">
      <c r="A212" s="31" t="s">
        <v>169</v>
      </c>
      <c r="B212" s="32" t="s">
        <v>172</v>
      </c>
      <c r="C212" s="43">
        <v>42000</v>
      </c>
    </row>
    <row r="213" spans="1:3" ht="15">
      <c r="A213" s="31" t="s">
        <v>169</v>
      </c>
      <c r="B213" s="32" t="s">
        <v>18</v>
      </c>
      <c r="C213" s="43">
        <v>38850</v>
      </c>
    </row>
    <row r="214" spans="1:3" ht="15">
      <c r="A214" s="31" t="s">
        <v>169</v>
      </c>
      <c r="B214" s="32" t="s">
        <v>173</v>
      </c>
      <c r="C214" s="43">
        <v>163800</v>
      </c>
    </row>
    <row r="215" spans="1:3" ht="15">
      <c r="A215" s="31" t="s">
        <v>169</v>
      </c>
      <c r="B215" s="32" t="s">
        <v>297</v>
      </c>
      <c r="C215" s="43">
        <v>67298</v>
      </c>
    </row>
    <row r="216" spans="1:3" ht="15">
      <c r="A216" s="31" t="s">
        <v>169</v>
      </c>
      <c r="B216" s="32" t="s">
        <v>174</v>
      </c>
      <c r="C216" s="31" t="s">
        <v>351</v>
      </c>
    </row>
    <row r="217" spans="1:3" ht="15">
      <c r="A217" s="31" t="s">
        <v>169</v>
      </c>
      <c r="B217" s="32" t="s">
        <v>175</v>
      </c>
      <c r="C217" s="31" t="s">
        <v>351</v>
      </c>
    </row>
    <row r="218" spans="1:3" ht="15">
      <c r="A218" s="31" t="s">
        <v>169</v>
      </c>
      <c r="B218" s="32" t="s">
        <v>20</v>
      </c>
      <c r="C218" s="43">
        <v>56700</v>
      </c>
    </row>
    <row r="219" spans="1:3" ht="15">
      <c r="A219" s="31" t="s">
        <v>352</v>
      </c>
      <c r="B219" s="2" t="s">
        <v>6</v>
      </c>
      <c r="C219" s="42">
        <v>101700</v>
      </c>
    </row>
    <row r="220" spans="1:3" ht="15">
      <c r="A220" s="31" t="s">
        <v>352</v>
      </c>
      <c r="B220" s="2" t="s">
        <v>7</v>
      </c>
      <c r="C220" s="42">
        <v>120200</v>
      </c>
    </row>
    <row r="221" spans="1:3" ht="15">
      <c r="A221" s="31" t="s">
        <v>352</v>
      </c>
      <c r="B221" s="2" t="s">
        <v>8</v>
      </c>
      <c r="C221" s="42">
        <v>194000</v>
      </c>
    </row>
    <row r="222" spans="1:3" ht="15">
      <c r="A222" s="31" t="s">
        <v>352</v>
      </c>
      <c r="B222" s="2" t="s">
        <v>9</v>
      </c>
      <c r="C222" s="44">
        <v>42500</v>
      </c>
    </row>
    <row r="223" spans="1:3" ht="15">
      <c r="A223" s="31" t="s">
        <v>352</v>
      </c>
      <c r="B223" s="2" t="s">
        <v>10</v>
      </c>
      <c r="C223" s="42">
        <v>51000</v>
      </c>
    </row>
    <row r="224" spans="1:3" ht="15">
      <c r="A224" s="31" t="s">
        <v>352</v>
      </c>
      <c r="B224" s="2" t="s">
        <v>11</v>
      </c>
      <c r="C224" s="44">
        <v>85100</v>
      </c>
    </row>
    <row r="225" spans="1:3" ht="15">
      <c r="A225" s="31" t="s">
        <v>352</v>
      </c>
      <c r="B225" s="2" t="s">
        <v>12</v>
      </c>
      <c r="C225" s="44">
        <v>37100</v>
      </c>
    </row>
    <row r="226" spans="1:3" ht="15">
      <c r="A226" s="31" t="s">
        <v>352</v>
      </c>
      <c r="B226" s="2" t="s">
        <v>13</v>
      </c>
      <c r="C226" s="44">
        <v>44300</v>
      </c>
    </row>
    <row r="227" spans="1:3" ht="15">
      <c r="A227" s="31" t="s">
        <v>352</v>
      </c>
      <c r="B227" s="2" t="s">
        <v>14</v>
      </c>
      <c r="C227" s="44">
        <v>68600</v>
      </c>
    </row>
    <row r="228" spans="1:3" ht="15">
      <c r="A228" s="31" t="s">
        <v>352</v>
      </c>
      <c r="B228" s="2" t="s">
        <v>18</v>
      </c>
      <c r="C228" s="44">
        <v>30700</v>
      </c>
    </row>
    <row r="229" spans="1:3" ht="15">
      <c r="A229" s="31" t="s">
        <v>352</v>
      </c>
      <c r="B229" s="2" t="s">
        <v>19</v>
      </c>
      <c r="C229" s="44">
        <v>41400</v>
      </c>
    </row>
    <row r="230" spans="1:3" ht="15">
      <c r="A230" s="31" t="s">
        <v>352</v>
      </c>
      <c r="B230" s="2" t="s">
        <v>20</v>
      </c>
      <c r="C230" s="44">
        <v>63200</v>
      </c>
    </row>
    <row r="231" spans="1:3" ht="15">
      <c r="A231" s="31" t="s">
        <v>352</v>
      </c>
      <c r="B231" s="2" t="s">
        <v>21</v>
      </c>
      <c r="C231" s="42">
        <v>44900</v>
      </c>
    </row>
    <row r="232" spans="1:3" ht="15">
      <c r="A232" s="31" t="s">
        <v>352</v>
      </c>
      <c r="B232" s="2" t="s">
        <v>22</v>
      </c>
      <c r="C232" s="42">
        <v>60700</v>
      </c>
    </row>
    <row r="233" spans="1:3" ht="15">
      <c r="A233" s="31" t="s">
        <v>352</v>
      </c>
      <c r="B233" s="2" t="s">
        <v>23</v>
      </c>
      <c r="C233" s="42">
        <v>93200</v>
      </c>
    </row>
    <row r="234" spans="1:3" ht="15">
      <c r="A234" s="31" t="s">
        <v>352</v>
      </c>
      <c r="B234" s="2" t="s">
        <v>24</v>
      </c>
      <c r="C234" s="42">
        <v>17900</v>
      </c>
    </row>
    <row r="235" spans="1:3" ht="15">
      <c r="A235" s="31" t="s">
        <v>352</v>
      </c>
      <c r="B235" s="2" t="s">
        <v>28</v>
      </c>
      <c r="C235" s="42">
        <v>25800</v>
      </c>
    </row>
    <row r="236" spans="1:3" ht="15">
      <c r="A236" s="31" t="s">
        <v>352</v>
      </c>
      <c r="B236" s="2" t="s">
        <v>29</v>
      </c>
      <c r="C236" s="42">
        <v>40600</v>
      </c>
    </row>
    <row r="237" spans="1:3" ht="15">
      <c r="A237" s="31" t="s">
        <v>353</v>
      </c>
      <c r="B237" s="31" t="s">
        <v>354</v>
      </c>
      <c r="C237" s="39">
        <v>260000</v>
      </c>
    </row>
    <row r="238" spans="1:3" ht="15">
      <c r="A238" s="31" t="s">
        <v>353</v>
      </c>
      <c r="B238" s="31" t="s">
        <v>355</v>
      </c>
      <c r="C238" s="39">
        <v>186000</v>
      </c>
    </row>
    <row r="239" spans="1:3" ht="15">
      <c r="A239" s="31" t="s">
        <v>353</v>
      </c>
      <c r="B239" s="31" t="s">
        <v>21</v>
      </c>
      <c r="C239" s="39">
        <v>190000</v>
      </c>
    </row>
    <row r="240" spans="1:3" ht="15">
      <c r="A240" s="31" t="s">
        <v>353</v>
      </c>
      <c r="B240" s="31" t="s">
        <v>18</v>
      </c>
      <c r="C240" s="39">
        <v>121000</v>
      </c>
    </row>
    <row r="241" spans="1:3" ht="15">
      <c r="A241" s="31" t="s">
        <v>353</v>
      </c>
      <c r="B241" s="31" t="s">
        <v>356</v>
      </c>
      <c r="C241" s="39">
        <v>82000</v>
      </c>
    </row>
    <row r="242" spans="1:3" ht="15">
      <c r="A242" s="31" t="s">
        <v>353</v>
      </c>
      <c r="B242" s="31" t="s">
        <v>357</v>
      </c>
      <c r="C242" s="39">
        <v>364000</v>
      </c>
    </row>
    <row r="243" spans="1:3" ht="15">
      <c r="A243" s="31" t="s">
        <v>353</v>
      </c>
      <c r="B243" s="31" t="s">
        <v>358</v>
      </c>
      <c r="C243" s="39">
        <v>216000</v>
      </c>
    </row>
    <row r="244" spans="1:3" ht="15">
      <c r="A244" s="31" t="s">
        <v>353</v>
      </c>
      <c r="B244" s="31" t="s">
        <v>23</v>
      </c>
      <c r="C244" s="39">
        <v>190000</v>
      </c>
    </row>
    <row r="245" spans="1:3" ht="15">
      <c r="A245" s="31" t="s">
        <v>353</v>
      </c>
      <c r="B245" s="31" t="s">
        <v>20</v>
      </c>
      <c r="C245" s="39">
        <v>149000</v>
      </c>
    </row>
    <row r="246" spans="1:3" ht="15">
      <c r="A246" s="31" t="s">
        <v>353</v>
      </c>
      <c r="B246" s="31" t="s">
        <v>359</v>
      </c>
      <c r="C246" s="39">
        <v>108000</v>
      </c>
    </row>
    <row r="247" spans="1:3" ht="15">
      <c r="A247" s="31" t="s">
        <v>353</v>
      </c>
      <c r="B247" s="31" t="s">
        <v>360</v>
      </c>
      <c r="C247" s="39">
        <v>7300000</v>
      </c>
    </row>
    <row r="248" spans="1:3" ht="15">
      <c r="A248" s="31" t="s">
        <v>353</v>
      </c>
      <c r="B248" s="31" t="s">
        <v>361</v>
      </c>
      <c r="C248" s="39">
        <v>26800000</v>
      </c>
    </row>
    <row r="249" spans="1:3" ht="15">
      <c r="A249" s="31" t="s">
        <v>353</v>
      </c>
      <c r="B249" s="31" t="s">
        <v>362</v>
      </c>
      <c r="C249" s="39">
        <v>18700000</v>
      </c>
    </row>
    <row r="250" spans="1:3" ht="15">
      <c r="A250" s="31" t="s">
        <v>353</v>
      </c>
      <c r="B250" s="31" t="s">
        <v>363</v>
      </c>
      <c r="C250" s="39">
        <v>10400000</v>
      </c>
    </row>
    <row r="251" spans="1:3" ht="15">
      <c r="A251" s="31" t="s">
        <v>353</v>
      </c>
      <c r="B251" s="31" t="s">
        <v>364</v>
      </c>
      <c r="C251" s="39">
        <v>14300000</v>
      </c>
    </row>
    <row r="252" spans="1:3" ht="15">
      <c r="A252" s="31" t="s">
        <v>353</v>
      </c>
      <c r="B252" s="31" t="s">
        <v>493</v>
      </c>
      <c r="C252" s="39">
        <v>7700000</v>
      </c>
    </row>
    <row r="253" spans="1:3" ht="15">
      <c r="A253" s="31" t="s">
        <v>353</v>
      </c>
      <c r="B253" s="31" t="s">
        <v>365</v>
      </c>
      <c r="C253" s="39">
        <v>18100000</v>
      </c>
    </row>
    <row r="254" spans="1:3" ht="15">
      <c r="A254" s="31" t="s">
        <v>353</v>
      </c>
      <c r="B254" s="31" t="s">
        <v>494</v>
      </c>
      <c r="C254" s="39">
        <v>9800000</v>
      </c>
    </row>
    <row r="255" spans="1:3" ht="15">
      <c r="A255" s="31" t="s">
        <v>505</v>
      </c>
      <c r="B255" s="2" t="s">
        <v>414</v>
      </c>
      <c r="C255" s="42">
        <v>7800000</v>
      </c>
    </row>
    <row r="256" spans="1:3" ht="15">
      <c r="A256" s="31" t="s">
        <v>505</v>
      </c>
      <c r="B256" s="2" t="s">
        <v>415</v>
      </c>
      <c r="C256" s="42">
        <v>4200000</v>
      </c>
    </row>
    <row r="257" spans="1:3" ht="15">
      <c r="A257" s="31" t="s">
        <v>505</v>
      </c>
      <c r="B257" s="2" t="s">
        <v>416</v>
      </c>
      <c r="C257" s="42">
        <v>2600000</v>
      </c>
    </row>
    <row r="258" spans="1:3" ht="15">
      <c r="A258" s="31" t="s">
        <v>505</v>
      </c>
      <c r="B258" s="2" t="s">
        <v>417</v>
      </c>
      <c r="C258" s="42">
        <v>9000000</v>
      </c>
    </row>
    <row r="259" spans="1:3" ht="15">
      <c r="A259" s="31" t="s">
        <v>505</v>
      </c>
      <c r="B259" s="2" t="s">
        <v>418</v>
      </c>
      <c r="C259" s="42">
        <v>11500000</v>
      </c>
    </row>
    <row r="260" spans="1:3" ht="15">
      <c r="A260" s="31" t="s">
        <v>505</v>
      </c>
      <c r="B260" s="2" t="s">
        <v>419</v>
      </c>
      <c r="C260" s="42">
        <v>14500000</v>
      </c>
    </row>
    <row r="261" spans="1:3" ht="15">
      <c r="A261" s="31" t="s">
        <v>366</v>
      </c>
      <c r="B261" s="31" t="s">
        <v>170</v>
      </c>
      <c r="C261" s="39">
        <v>38000</v>
      </c>
    </row>
    <row r="262" spans="1:3" ht="15">
      <c r="A262" s="31" t="s">
        <v>366</v>
      </c>
      <c r="B262" s="31" t="s">
        <v>300</v>
      </c>
      <c r="C262" s="39">
        <v>27000</v>
      </c>
    </row>
    <row r="263" spans="1:3" ht="15">
      <c r="A263" s="31" t="s">
        <v>366</v>
      </c>
      <c r="B263" s="31" t="s">
        <v>112</v>
      </c>
      <c r="C263" s="39">
        <v>25000</v>
      </c>
    </row>
    <row r="264" spans="1:3" ht="15">
      <c r="A264" s="31" t="s">
        <v>366</v>
      </c>
      <c r="B264" s="31" t="s">
        <v>18</v>
      </c>
      <c r="C264" s="39">
        <v>23000</v>
      </c>
    </row>
    <row r="265" spans="1:3" ht="15">
      <c r="A265" s="31" t="s">
        <v>366</v>
      </c>
      <c r="B265" s="31" t="s">
        <v>21</v>
      </c>
      <c r="C265" s="39">
        <v>31000</v>
      </c>
    </row>
    <row r="266" spans="1:3" ht="15">
      <c r="A266" s="31" t="s">
        <v>366</v>
      </c>
      <c r="B266" s="31" t="s">
        <v>173</v>
      </c>
      <c r="C266" s="39">
        <v>77000</v>
      </c>
    </row>
    <row r="267" spans="1:3" ht="15">
      <c r="A267" s="31" t="s">
        <v>366</v>
      </c>
      <c r="B267" s="31" t="s">
        <v>303</v>
      </c>
      <c r="C267" s="39">
        <v>43000</v>
      </c>
    </row>
    <row r="268" spans="1:3" ht="15">
      <c r="A268" s="31" t="s">
        <v>366</v>
      </c>
      <c r="B268" s="31" t="s">
        <v>23</v>
      </c>
      <c r="C268" s="39">
        <v>48000</v>
      </c>
    </row>
    <row r="269" spans="1:3" ht="15">
      <c r="A269" s="54" t="s">
        <v>31</v>
      </c>
      <c r="B269" s="2" t="s">
        <v>6</v>
      </c>
      <c r="C269" s="44">
        <v>75075</v>
      </c>
    </row>
    <row r="270" spans="1:3" ht="15">
      <c r="A270" s="54" t="s">
        <v>31</v>
      </c>
      <c r="B270" s="2" t="s">
        <v>7</v>
      </c>
      <c r="C270" s="44">
        <v>89355</v>
      </c>
    </row>
    <row r="271" spans="1:3" ht="15">
      <c r="A271" s="54" t="s">
        <v>31</v>
      </c>
      <c r="B271" s="2" t="s">
        <v>8</v>
      </c>
      <c r="C271" s="44">
        <v>137025</v>
      </c>
    </row>
    <row r="272" spans="1:3" ht="15">
      <c r="A272" s="54" t="s">
        <v>31</v>
      </c>
      <c r="B272" s="2" t="s">
        <v>9</v>
      </c>
      <c r="C272" s="44">
        <v>49980</v>
      </c>
    </row>
    <row r="273" spans="1:3" ht="15">
      <c r="A273" s="54" t="s">
        <v>31</v>
      </c>
      <c r="B273" s="2" t="s">
        <v>10</v>
      </c>
      <c r="C273" s="42">
        <v>64260</v>
      </c>
    </row>
    <row r="274" spans="1:3" ht="15">
      <c r="A274" s="54" t="s">
        <v>31</v>
      </c>
      <c r="B274" s="2" t="s">
        <v>11</v>
      </c>
      <c r="C274" s="42">
        <v>90615</v>
      </c>
    </row>
    <row r="275" spans="1:3" ht="15">
      <c r="A275" s="54" t="s">
        <v>31</v>
      </c>
      <c r="B275" s="2" t="s">
        <v>12</v>
      </c>
      <c r="C275" s="42">
        <v>33390</v>
      </c>
    </row>
    <row r="276" spans="1:3" ht="15">
      <c r="A276" s="54" t="s">
        <v>31</v>
      </c>
      <c r="B276" s="2" t="s">
        <v>13</v>
      </c>
      <c r="C276" s="42">
        <v>39900</v>
      </c>
    </row>
    <row r="277" spans="1:3" ht="15">
      <c r="A277" s="54" t="s">
        <v>31</v>
      </c>
      <c r="B277" s="2" t="s">
        <v>14</v>
      </c>
      <c r="C277" s="44">
        <v>60060</v>
      </c>
    </row>
    <row r="278" spans="1:3" ht="15">
      <c r="A278" s="54" t="s">
        <v>31</v>
      </c>
      <c r="B278" s="2" t="s">
        <v>18</v>
      </c>
      <c r="C278" s="42">
        <v>28140</v>
      </c>
    </row>
    <row r="279" spans="1:3" ht="15">
      <c r="A279" s="54" t="s">
        <v>31</v>
      </c>
      <c r="B279" s="2" t="s">
        <v>19</v>
      </c>
      <c r="C279" s="42">
        <v>30345</v>
      </c>
    </row>
    <row r="280" spans="1:3" ht="15">
      <c r="A280" s="54" t="s">
        <v>31</v>
      </c>
      <c r="B280" s="2" t="s">
        <v>20</v>
      </c>
      <c r="C280" s="42">
        <v>42735</v>
      </c>
    </row>
    <row r="281" spans="1:3" ht="15">
      <c r="A281" s="54" t="s">
        <v>31</v>
      </c>
      <c r="B281" s="2" t="s">
        <v>21</v>
      </c>
      <c r="C281" s="44">
        <v>33390</v>
      </c>
    </row>
    <row r="282" spans="1:3" ht="15">
      <c r="A282" s="54" t="s">
        <v>31</v>
      </c>
      <c r="B282" s="2" t="s">
        <v>22</v>
      </c>
      <c r="C282" s="44">
        <v>39900</v>
      </c>
    </row>
    <row r="283" spans="1:3" ht="15">
      <c r="A283" s="54" t="s">
        <v>31</v>
      </c>
      <c r="B283" s="2" t="s">
        <v>23</v>
      </c>
      <c r="C283" s="44">
        <v>60060</v>
      </c>
    </row>
    <row r="284" spans="1:3" ht="15">
      <c r="A284" s="54" t="s">
        <v>31</v>
      </c>
      <c r="B284" s="2" t="s">
        <v>24</v>
      </c>
      <c r="C284" s="44">
        <v>28140</v>
      </c>
    </row>
    <row r="285" spans="1:3" ht="15">
      <c r="A285" s="54" t="s">
        <v>31</v>
      </c>
      <c r="B285" s="2" t="s">
        <v>28</v>
      </c>
      <c r="C285" s="44">
        <v>30345</v>
      </c>
    </row>
    <row r="286" spans="1:3" ht="15">
      <c r="A286" s="54" t="s">
        <v>31</v>
      </c>
      <c r="B286" s="2" t="s">
        <v>29</v>
      </c>
      <c r="C286" s="42">
        <v>42735</v>
      </c>
    </row>
    <row r="287" spans="1:3" ht="15">
      <c r="A287" s="31" t="s">
        <v>506</v>
      </c>
      <c r="B287" s="2" t="s">
        <v>414</v>
      </c>
      <c r="C287" s="42">
        <v>7800000</v>
      </c>
    </row>
    <row r="288" spans="1:3" ht="15">
      <c r="A288" s="31" t="s">
        <v>506</v>
      </c>
      <c r="B288" s="2" t="s">
        <v>415</v>
      </c>
      <c r="C288" s="42">
        <v>4200000</v>
      </c>
    </row>
    <row r="289" spans="1:3" ht="15">
      <c r="A289" s="31" t="s">
        <v>506</v>
      </c>
      <c r="B289" s="2" t="s">
        <v>416</v>
      </c>
      <c r="C289" s="42">
        <v>2600000</v>
      </c>
    </row>
    <row r="290" spans="1:3" ht="15">
      <c r="A290" s="31" t="s">
        <v>506</v>
      </c>
      <c r="B290" s="2" t="s">
        <v>417</v>
      </c>
      <c r="C290" s="42">
        <v>9000000</v>
      </c>
    </row>
    <row r="291" spans="1:3" ht="15">
      <c r="A291" s="31" t="s">
        <v>506</v>
      </c>
      <c r="B291" s="2" t="s">
        <v>418</v>
      </c>
      <c r="C291" s="42">
        <v>11500000</v>
      </c>
    </row>
    <row r="292" spans="1:3" ht="15">
      <c r="A292" s="31" t="s">
        <v>506</v>
      </c>
      <c r="B292" s="2" t="s">
        <v>419</v>
      </c>
      <c r="C292" s="42">
        <v>14500000</v>
      </c>
    </row>
    <row r="293" spans="1:3" ht="15">
      <c r="A293" s="31" t="s">
        <v>133</v>
      </c>
      <c r="B293" s="45" t="s">
        <v>134</v>
      </c>
      <c r="C293" s="46">
        <v>187000</v>
      </c>
    </row>
    <row r="294" spans="1:3" ht="15">
      <c r="A294" s="31" t="s">
        <v>133</v>
      </c>
      <c r="B294" s="45" t="s">
        <v>135</v>
      </c>
      <c r="C294" s="46">
        <v>102000</v>
      </c>
    </row>
    <row r="295" spans="1:3" ht="15">
      <c r="A295" s="31" t="s">
        <v>133</v>
      </c>
      <c r="B295" s="45" t="s">
        <v>136</v>
      </c>
      <c r="C295" s="46">
        <v>80000</v>
      </c>
    </row>
    <row r="296" spans="1:3" ht="15">
      <c r="A296" s="31" t="s">
        <v>133</v>
      </c>
      <c r="B296" s="45" t="s">
        <v>137</v>
      </c>
      <c r="C296" s="46">
        <v>84000</v>
      </c>
    </row>
    <row r="297" spans="1:3" ht="15">
      <c r="A297" s="31" t="s">
        <v>133</v>
      </c>
      <c r="B297" s="45" t="s">
        <v>138</v>
      </c>
      <c r="C297" s="46">
        <v>80000</v>
      </c>
    </row>
    <row r="298" spans="1:3" ht="15">
      <c r="A298" s="31" t="s">
        <v>133</v>
      </c>
      <c r="B298" s="45" t="s">
        <v>139</v>
      </c>
      <c r="C298" s="46">
        <v>59000</v>
      </c>
    </row>
    <row r="299" spans="1:3" ht="15">
      <c r="A299" s="31" t="s">
        <v>133</v>
      </c>
      <c r="B299" s="45" t="s">
        <v>140</v>
      </c>
      <c r="C299" s="46">
        <v>105000</v>
      </c>
    </row>
    <row r="300" spans="1:3" ht="15">
      <c r="A300" s="31" t="s">
        <v>133</v>
      </c>
      <c r="B300" s="45" t="s">
        <v>495</v>
      </c>
      <c r="C300" s="46">
        <v>87000</v>
      </c>
    </row>
    <row r="301" spans="1:3" ht="15">
      <c r="A301" s="31" t="s">
        <v>133</v>
      </c>
      <c r="B301" s="45" t="s">
        <v>141</v>
      </c>
      <c r="C301" s="46">
        <v>62000</v>
      </c>
    </row>
    <row r="302" spans="1:3" ht="15">
      <c r="A302" s="31" t="s">
        <v>133</v>
      </c>
      <c r="B302" s="45" t="s">
        <v>142</v>
      </c>
      <c r="C302" s="46">
        <v>77000</v>
      </c>
    </row>
    <row r="303" spans="1:3" ht="15">
      <c r="A303" s="31" t="s">
        <v>133</v>
      </c>
      <c r="B303" s="45" t="s">
        <v>143</v>
      </c>
      <c r="C303" s="46">
        <v>29000</v>
      </c>
    </row>
    <row r="304" spans="1:3" ht="15">
      <c r="A304" s="31" t="s">
        <v>133</v>
      </c>
      <c r="B304" s="45" t="s">
        <v>144</v>
      </c>
      <c r="C304" s="46">
        <v>29000</v>
      </c>
    </row>
    <row r="305" spans="1:3" ht="15">
      <c r="A305" s="31" t="s">
        <v>133</v>
      </c>
      <c r="B305" s="45" t="s">
        <v>145</v>
      </c>
      <c r="C305" s="46">
        <v>29000</v>
      </c>
    </row>
    <row r="306" spans="1:3" ht="15">
      <c r="A306" s="31" t="s">
        <v>133</v>
      </c>
      <c r="B306" s="45" t="s">
        <v>146</v>
      </c>
      <c r="C306" s="46">
        <v>29000</v>
      </c>
    </row>
    <row r="307" spans="1:3" ht="15">
      <c r="A307" s="31" t="s">
        <v>133</v>
      </c>
      <c r="B307" s="45" t="s">
        <v>147</v>
      </c>
      <c r="C307" s="46">
        <v>29000</v>
      </c>
    </row>
    <row r="308" spans="1:3" ht="15">
      <c r="A308" s="31" t="s">
        <v>133</v>
      </c>
      <c r="B308" s="47" t="s">
        <v>149</v>
      </c>
      <c r="C308" s="48">
        <v>125000</v>
      </c>
    </row>
    <row r="309" spans="1:3" ht="15">
      <c r="A309" s="31" t="s">
        <v>133</v>
      </c>
      <c r="B309" s="49" t="s">
        <v>150</v>
      </c>
      <c r="C309" s="46">
        <v>64000</v>
      </c>
    </row>
    <row r="310" spans="1:3" ht="15">
      <c r="A310" s="31" t="s">
        <v>133</v>
      </c>
      <c r="B310" s="45" t="s">
        <v>151</v>
      </c>
      <c r="C310" s="50">
        <v>212000</v>
      </c>
    </row>
    <row r="311" spans="1:3" ht="15">
      <c r="A311" s="31" t="s">
        <v>133</v>
      </c>
      <c r="B311" s="45" t="s">
        <v>152</v>
      </c>
      <c r="C311" s="50">
        <v>203000</v>
      </c>
    </row>
    <row r="312" spans="1:3" ht="15">
      <c r="A312" s="31" t="s">
        <v>133</v>
      </c>
      <c r="B312" s="45" t="s">
        <v>153</v>
      </c>
      <c r="C312" s="50">
        <v>146000</v>
      </c>
    </row>
    <row r="313" spans="1:3" ht="15">
      <c r="A313" s="31" t="s">
        <v>133</v>
      </c>
      <c r="B313" s="45" t="s">
        <v>154</v>
      </c>
      <c r="C313" s="50">
        <v>133000</v>
      </c>
    </row>
    <row r="314" spans="1:3" ht="15">
      <c r="A314" s="31" t="s">
        <v>133</v>
      </c>
      <c r="B314" s="45" t="s">
        <v>155</v>
      </c>
      <c r="C314" s="50">
        <v>162000</v>
      </c>
    </row>
    <row r="315" spans="1:3" ht="15">
      <c r="A315" s="31" t="s">
        <v>133</v>
      </c>
      <c r="B315" s="45" t="s">
        <v>156</v>
      </c>
      <c r="C315" s="50">
        <v>125000</v>
      </c>
    </row>
    <row r="316" spans="1:3" ht="15">
      <c r="A316" s="31" t="s">
        <v>133</v>
      </c>
      <c r="B316" s="45" t="s">
        <v>157</v>
      </c>
      <c r="C316" s="50">
        <v>153000</v>
      </c>
    </row>
    <row r="317" spans="1:3" ht="15">
      <c r="A317" s="31" t="s">
        <v>133</v>
      </c>
      <c r="B317" s="45" t="s">
        <v>158</v>
      </c>
      <c r="C317" s="50">
        <v>141000</v>
      </c>
    </row>
    <row r="318" spans="1:3" ht="15">
      <c r="A318" s="31" t="s">
        <v>133</v>
      </c>
      <c r="B318" s="45" t="s">
        <v>159</v>
      </c>
      <c r="C318" s="50">
        <v>112000</v>
      </c>
    </row>
    <row r="319" spans="1:3" ht="15">
      <c r="A319" s="31" t="s">
        <v>133</v>
      </c>
      <c r="B319" s="45" t="s">
        <v>160</v>
      </c>
      <c r="C319" s="50">
        <v>141000</v>
      </c>
    </row>
    <row r="320" spans="1:3" ht="15">
      <c r="A320" s="31" t="s">
        <v>133</v>
      </c>
      <c r="B320" s="45" t="s">
        <v>161</v>
      </c>
      <c r="C320" s="50">
        <v>50000</v>
      </c>
    </row>
    <row r="321" spans="1:3" ht="15">
      <c r="A321" s="31" t="s">
        <v>133</v>
      </c>
      <c r="B321" s="45" t="s">
        <v>162</v>
      </c>
      <c r="C321" s="50">
        <v>50000</v>
      </c>
    </row>
    <row r="322" spans="1:3" ht="15">
      <c r="A322" s="31" t="s">
        <v>133</v>
      </c>
      <c r="B322" s="45" t="s">
        <v>163</v>
      </c>
      <c r="C322" s="50">
        <v>50000</v>
      </c>
    </row>
    <row r="323" spans="1:3" ht="15">
      <c r="A323" s="31" t="s">
        <v>133</v>
      </c>
      <c r="B323" s="45" t="s">
        <v>164</v>
      </c>
      <c r="C323" s="50">
        <v>50000</v>
      </c>
    </row>
    <row r="324" spans="1:3" ht="15">
      <c r="A324" s="31" t="s">
        <v>133</v>
      </c>
      <c r="B324" s="45" t="s">
        <v>165</v>
      </c>
      <c r="C324" s="50">
        <v>50000</v>
      </c>
    </row>
    <row r="325" spans="1:3" ht="15">
      <c r="A325" s="31" t="s">
        <v>133</v>
      </c>
      <c r="B325" s="47" t="s">
        <v>167</v>
      </c>
      <c r="C325" s="51">
        <v>163000</v>
      </c>
    </row>
    <row r="326" spans="1:3" ht="15">
      <c r="A326" s="31" t="s">
        <v>133</v>
      </c>
      <c r="B326" s="49" t="s">
        <v>168</v>
      </c>
      <c r="C326" s="50">
        <v>78000</v>
      </c>
    </row>
    <row r="327" spans="1:3" ht="15">
      <c r="A327" s="31" t="s">
        <v>305</v>
      </c>
      <c r="B327" s="31" t="s">
        <v>170</v>
      </c>
      <c r="C327" s="39">
        <v>55000</v>
      </c>
    </row>
    <row r="328" spans="1:3" ht="15">
      <c r="A328" s="31" t="s">
        <v>305</v>
      </c>
      <c r="B328" s="31" t="s">
        <v>300</v>
      </c>
      <c r="C328" s="39">
        <v>40000</v>
      </c>
    </row>
    <row r="329" spans="1:3" ht="15">
      <c r="A329" s="31" t="s">
        <v>305</v>
      </c>
      <c r="B329" s="31" t="s">
        <v>112</v>
      </c>
      <c r="C329" s="39">
        <v>38500</v>
      </c>
    </row>
    <row r="330" spans="1:3" ht="15">
      <c r="A330" s="31" t="s">
        <v>305</v>
      </c>
      <c r="B330" s="31" t="s">
        <v>18</v>
      </c>
      <c r="C330" s="39">
        <v>35500</v>
      </c>
    </row>
    <row r="331" spans="1:3" ht="15">
      <c r="A331" s="31" t="s">
        <v>305</v>
      </c>
      <c r="B331" s="31" t="s">
        <v>306</v>
      </c>
      <c r="C331" s="39">
        <v>39500</v>
      </c>
    </row>
    <row r="332" spans="1:3" ht="15">
      <c r="A332" s="31" t="s">
        <v>305</v>
      </c>
      <c r="B332" s="31" t="s">
        <v>21</v>
      </c>
      <c r="C332" s="39">
        <v>42000</v>
      </c>
    </row>
    <row r="333" spans="1:3" ht="15">
      <c r="A333" s="31" t="s">
        <v>305</v>
      </c>
      <c r="B333" s="31" t="s">
        <v>173</v>
      </c>
      <c r="C333" s="39">
        <v>90000</v>
      </c>
    </row>
    <row r="334" spans="1:3" ht="15">
      <c r="A334" s="31" t="s">
        <v>305</v>
      </c>
      <c r="B334" s="31" t="s">
        <v>303</v>
      </c>
      <c r="C334" s="39">
        <v>61000</v>
      </c>
    </row>
    <row r="335" spans="1:3" ht="15">
      <c r="A335" s="31" t="s">
        <v>305</v>
      </c>
      <c r="B335" s="31" t="s">
        <v>307</v>
      </c>
      <c r="C335" s="39">
        <v>57000</v>
      </c>
    </row>
    <row r="336" spans="1:3" ht="15">
      <c r="A336" s="31" t="s">
        <v>305</v>
      </c>
      <c r="B336" s="31" t="s">
        <v>23</v>
      </c>
      <c r="C336" s="39">
        <v>70000</v>
      </c>
    </row>
    <row r="337" spans="1:3" ht="15">
      <c r="A337" s="31" t="s">
        <v>25</v>
      </c>
      <c r="B337" s="2" t="s">
        <v>6</v>
      </c>
      <c r="C337" s="44">
        <v>55900</v>
      </c>
    </row>
    <row r="338" spans="1:3" ht="15">
      <c r="A338" s="31" t="s">
        <v>25</v>
      </c>
      <c r="B338" s="2" t="s">
        <v>7</v>
      </c>
      <c r="C338" s="44">
        <v>82600</v>
      </c>
    </row>
    <row r="339" spans="1:3" ht="15">
      <c r="A339" s="31" t="s">
        <v>25</v>
      </c>
      <c r="B339" s="2" t="s">
        <v>8</v>
      </c>
      <c r="C339" s="44">
        <v>106700</v>
      </c>
    </row>
    <row r="340" spans="1:3" ht="15">
      <c r="A340" s="31" t="s">
        <v>25</v>
      </c>
      <c r="B340" s="2" t="s">
        <v>9</v>
      </c>
      <c r="C340" s="44">
        <v>38300</v>
      </c>
    </row>
    <row r="341" spans="1:3" ht="15">
      <c r="A341" s="31" t="s">
        <v>25</v>
      </c>
      <c r="B341" s="2" t="s">
        <v>10</v>
      </c>
      <c r="C341" s="44">
        <v>50500</v>
      </c>
    </row>
    <row r="342" spans="1:3" ht="15">
      <c r="A342" s="31" t="s">
        <v>25</v>
      </c>
      <c r="B342" s="2" t="s">
        <v>11</v>
      </c>
      <c r="C342" s="44">
        <v>62900</v>
      </c>
    </row>
    <row r="343" spans="1:3" ht="15">
      <c r="A343" s="31" t="s">
        <v>25</v>
      </c>
      <c r="B343" s="2" t="s">
        <v>12</v>
      </c>
      <c r="C343" s="44">
        <v>34800</v>
      </c>
    </row>
    <row r="344" spans="1:3" ht="15">
      <c r="A344" s="31" t="s">
        <v>25</v>
      </c>
      <c r="B344" s="2" t="s">
        <v>13</v>
      </c>
      <c r="C344" s="44">
        <v>47200</v>
      </c>
    </row>
    <row r="345" spans="1:3" ht="15">
      <c r="A345" s="31" t="s">
        <v>25</v>
      </c>
      <c r="B345" s="2" t="s">
        <v>14</v>
      </c>
      <c r="C345" s="44">
        <v>59700</v>
      </c>
    </row>
    <row r="346" spans="1:3" ht="15">
      <c r="A346" s="31" t="s">
        <v>25</v>
      </c>
      <c r="B346" s="2" t="s">
        <v>18</v>
      </c>
      <c r="C346" s="44">
        <v>21900</v>
      </c>
    </row>
    <row r="347" spans="1:3" ht="15">
      <c r="A347" s="31" t="s">
        <v>25</v>
      </c>
      <c r="B347" s="2" t="s">
        <v>19</v>
      </c>
      <c r="C347" s="44">
        <v>32900</v>
      </c>
    </row>
    <row r="348" spans="1:3" ht="15">
      <c r="A348" s="31" t="s">
        <v>25</v>
      </c>
      <c r="B348" s="2" t="s">
        <v>20</v>
      </c>
      <c r="C348" s="44">
        <v>43100</v>
      </c>
    </row>
    <row r="349" spans="1:3" ht="15">
      <c r="A349" s="31" t="s">
        <v>25</v>
      </c>
      <c r="B349" s="2" t="s">
        <v>21</v>
      </c>
      <c r="C349" s="44">
        <v>32700</v>
      </c>
    </row>
    <row r="350" spans="1:3" ht="15">
      <c r="A350" s="31" t="s">
        <v>25</v>
      </c>
      <c r="B350" s="2" t="s">
        <v>22</v>
      </c>
      <c r="C350" s="44">
        <v>42900</v>
      </c>
    </row>
    <row r="351" spans="1:3" ht="15">
      <c r="A351" s="31" t="s">
        <v>25</v>
      </c>
      <c r="B351" s="2" t="s">
        <v>23</v>
      </c>
      <c r="C351" s="44">
        <v>54500</v>
      </c>
    </row>
    <row r="352" spans="1:3" ht="15">
      <c r="A352" s="31" t="s">
        <v>25</v>
      </c>
      <c r="B352" s="2" t="s">
        <v>24</v>
      </c>
      <c r="C352" s="44">
        <v>19600</v>
      </c>
    </row>
    <row r="353" spans="1:3" ht="15">
      <c r="A353" s="31" t="s">
        <v>25</v>
      </c>
      <c r="B353" s="2" t="s">
        <v>29</v>
      </c>
      <c r="C353" s="44">
        <v>38400</v>
      </c>
    </row>
    <row r="354" spans="1:3" ht="15">
      <c r="A354" s="31" t="s">
        <v>5</v>
      </c>
      <c r="B354" s="2" t="s">
        <v>6</v>
      </c>
      <c r="C354" s="44">
        <v>42050</v>
      </c>
    </row>
    <row r="355" spans="1:3" ht="15">
      <c r="A355" s="31" t="s">
        <v>5</v>
      </c>
      <c r="B355" s="2" t="s">
        <v>7</v>
      </c>
      <c r="C355" s="44">
        <v>54900</v>
      </c>
    </row>
    <row r="356" spans="1:3" ht="15">
      <c r="A356" s="31" t="s">
        <v>5</v>
      </c>
      <c r="B356" s="2" t="s">
        <v>8</v>
      </c>
      <c r="C356" s="44">
        <v>89100</v>
      </c>
    </row>
    <row r="357" spans="1:3" ht="15">
      <c r="A357" s="31" t="s">
        <v>5</v>
      </c>
      <c r="B357" s="2" t="s">
        <v>9</v>
      </c>
      <c r="C357" s="44">
        <v>28300</v>
      </c>
    </row>
    <row r="358" spans="1:3" ht="15">
      <c r="A358" s="31" t="s">
        <v>5</v>
      </c>
      <c r="B358" s="2" t="s">
        <v>10</v>
      </c>
      <c r="C358" s="44">
        <v>33950</v>
      </c>
    </row>
    <row r="359" spans="1:3" ht="15">
      <c r="A359" s="31" t="s">
        <v>5</v>
      </c>
      <c r="B359" s="2" t="s">
        <v>11</v>
      </c>
      <c r="C359" s="44">
        <v>51100</v>
      </c>
    </row>
    <row r="360" spans="1:3" ht="15">
      <c r="A360" s="31" t="s">
        <v>5</v>
      </c>
      <c r="B360" s="2" t="s">
        <v>12</v>
      </c>
      <c r="C360" s="44">
        <v>25800</v>
      </c>
    </row>
    <row r="361" spans="1:3" ht="15">
      <c r="A361" s="31" t="s">
        <v>5</v>
      </c>
      <c r="B361" s="2" t="s">
        <v>13</v>
      </c>
      <c r="C361" s="44">
        <v>32400</v>
      </c>
    </row>
    <row r="362" spans="1:3" ht="15">
      <c r="A362" s="31" t="s">
        <v>5</v>
      </c>
      <c r="B362" s="2" t="s">
        <v>14</v>
      </c>
      <c r="C362" s="44">
        <v>42550</v>
      </c>
    </row>
    <row r="363" spans="1:3" ht="15">
      <c r="A363" s="31" t="s">
        <v>5</v>
      </c>
      <c r="B363" s="2" t="s">
        <v>15</v>
      </c>
      <c r="C363" s="44">
        <v>22900</v>
      </c>
    </row>
    <row r="364" spans="1:3" ht="15">
      <c r="A364" s="31" t="s">
        <v>5</v>
      </c>
      <c r="B364" s="2" t="s">
        <v>16</v>
      </c>
      <c r="C364" s="44">
        <v>28500</v>
      </c>
    </row>
    <row r="365" spans="1:3" ht="15">
      <c r="A365" s="31" t="s">
        <v>5</v>
      </c>
      <c r="B365" s="2" t="s">
        <v>17</v>
      </c>
      <c r="C365" s="44">
        <v>40700</v>
      </c>
    </row>
    <row r="366" spans="1:3" ht="15">
      <c r="A366" s="31" t="s">
        <v>5</v>
      </c>
      <c r="B366" s="2" t="s">
        <v>18</v>
      </c>
      <c r="C366" s="44">
        <v>16150</v>
      </c>
    </row>
    <row r="367" spans="1:3" ht="15">
      <c r="A367" s="31" t="s">
        <v>5</v>
      </c>
      <c r="B367" s="2" t="s">
        <v>19</v>
      </c>
      <c r="C367" s="44">
        <v>24250</v>
      </c>
    </row>
    <row r="368" spans="1:3" ht="15">
      <c r="A368" s="31" t="s">
        <v>5</v>
      </c>
      <c r="B368" s="2" t="s">
        <v>20</v>
      </c>
      <c r="C368" s="44">
        <v>33650</v>
      </c>
    </row>
    <row r="369" spans="1:3" ht="15">
      <c r="A369" s="31" t="s">
        <v>5</v>
      </c>
      <c r="B369" s="2" t="s">
        <v>21</v>
      </c>
      <c r="C369" s="44">
        <v>27800</v>
      </c>
    </row>
    <row r="370" spans="1:3" ht="15">
      <c r="A370" s="31" t="s">
        <v>5</v>
      </c>
      <c r="B370" s="2" t="s">
        <v>22</v>
      </c>
      <c r="C370" s="44">
        <v>34000</v>
      </c>
    </row>
    <row r="371" spans="1:3" ht="15">
      <c r="A371" s="31" t="s">
        <v>5</v>
      </c>
      <c r="B371" s="2" t="s">
        <v>23</v>
      </c>
      <c r="C371" s="44">
        <v>44200</v>
      </c>
    </row>
    <row r="372" spans="1:3" ht="15">
      <c r="A372" s="31" t="s">
        <v>5</v>
      </c>
      <c r="B372" s="2" t="s">
        <v>24</v>
      </c>
      <c r="C372" s="44">
        <v>13000</v>
      </c>
    </row>
    <row r="373" spans="1:3" ht="15">
      <c r="A373" s="31" t="s">
        <v>5</v>
      </c>
      <c r="B373" s="2" t="s">
        <v>28</v>
      </c>
      <c r="C373" s="44">
        <v>15600</v>
      </c>
    </row>
    <row r="374" spans="1:3" ht="15">
      <c r="A374" s="31" t="s">
        <v>5</v>
      </c>
      <c r="B374" s="2" t="s">
        <v>29</v>
      </c>
      <c r="C374" s="44">
        <v>18700</v>
      </c>
    </row>
    <row r="375" spans="1:3" ht="15">
      <c r="A375" s="31" t="s">
        <v>132</v>
      </c>
      <c r="B375" s="31" t="s">
        <v>110</v>
      </c>
      <c r="C375" s="39">
        <v>54600</v>
      </c>
    </row>
    <row r="376" spans="1:3" ht="15">
      <c r="A376" s="31" t="s">
        <v>132</v>
      </c>
      <c r="B376" s="31" t="s">
        <v>111</v>
      </c>
      <c r="C376" s="39">
        <v>30500</v>
      </c>
    </row>
    <row r="377" spans="1:3" ht="15">
      <c r="A377" s="31" t="s">
        <v>132</v>
      </c>
      <c r="B377" s="31" t="s">
        <v>129</v>
      </c>
      <c r="C377" s="39">
        <v>24400</v>
      </c>
    </row>
    <row r="378" spans="1:3" ht="15">
      <c r="A378" s="31" t="s">
        <v>132</v>
      </c>
      <c r="B378" s="31" t="s">
        <v>130</v>
      </c>
      <c r="C378" s="39">
        <v>24400</v>
      </c>
    </row>
    <row r="379" spans="1:3" ht="15">
      <c r="A379" s="31" t="s">
        <v>132</v>
      </c>
      <c r="B379" s="31" t="s">
        <v>114</v>
      </c>
      <c r="C379" s="39">
        <v>23200</v>
      </c>
    </row>
    <row r="380" spans="1:3" ht="15">
      <c r="A380" s="31" t="s">
        <v>132</v>
      </c>
      <c r="B380" s="31" t="s">
        <v>18</v>
      </c>
      <c r="C380" s="39">
        <v>23200</v>
      </c>
    </row>
    <row r="381" spans="1:3" ht="15">
      <c r="A381" s="31" t="s">
        <v>132</v>
      </c>
      <c r="B381" s="31" t="s">
        <v>24</v>
      </c>
      <c r="C381" s="39">
        <v>14000</v>
      </c>
    </row>
    <row r="382" spans="1:3" ht="15">
      <c r="A382" s="31" t="s">
        <v>132</v>
      </c>
      <c r="B382" s="31" t="s">
        <v>120</v>
      </c>
      <c r="C382" s="39">
        <v>93200</v>
      </c>
    </row>
    <row r="383" spans="1:3" ht="15">
      <c r="A383" s="31" t="s">
        <v>132</v>
      </c>
      <c r="B383" s="31" t="s">
        <v>121</v>
      </c>
      <c r="C383" s="39">
        <v>54300</v>
      </c>
    </row>
    <row r="384" spans="1:3" ht="15">
      <c r="A384" s="31" t="s">
        <v>132</v>
      </c>
      <c r="B384" s="31" t="s">
        <v>123</v>
      </c>
      <c r="C384" s="39">
        <v>42900</v>
      </c>
    </row>
    <row r="385" spans="1:3" ht="15">
      <c r="A385" s="31" t="s">
        <v>132</v>
      </c>
      <c r="B385" s="31" t="s">
        <v>124</v>
      </c>
      <c r="C385" s="39">
        <v>42900</v>
      </c>
    </row>
    <row r="386" spans="1:3" ht="15">
      <c r="A386" s="31" t="s">
        <v>132</v>
      </c>
      <c r="B386" s="31" t="s">
        <v>125</v>
      </c>
      <c r="C386" s="39">
        <v>40400</v>
      </c>
    </row>
    <row r="387" spans="1:3" ht="15">
      <c r="A387" s="31" t="s">
        <v>132</v>
      </c>
      <c r="B387" s="31" t="s">
        <v>20</v>
      </c>
      <c r="C387" s="39">
        <v>40400</v>
      </c>
    </row>
    <row r="388" spans="1:3" ht="15">
      <c r="A388" s="31" t="s">
        <v>132</v>
      </c>
      <c r="B388" s="31" t="s">
        <v>29</v>
      </c>
      <c r="C388" s="39">
        <v>24600</v>
      </c>
    </row>
    <row r="389" spans="1:3" ht="15">
      <c r="A389" s="31" t="s">
        <v>496</v>
      </c>
      <c r="B389" s="31" t="s">
        <v>110</v>
      </c>
      <c r="C389" s="39">
        <v>64500</v>
      </c>
    </row>
    <row r="390" spans="1:3" ht="15">
      <c r="A390" s="31" t="s">
        <v>496</v>
      </c>
      <c r="B390" s="31" t="s">
        <v>497</v>
      </c>
      <c r="C390" s="39">
        <v>41000</v>
      </c>
    </row>
    <row r="391" spans="1:3" ht="15">
      <c r="A391" s="31" t="s">
        <v>496</v>
      </c>
      <c r="B391" s="31" t="s">
        <v>112</v>
      </c>
      <c r="C391" s="39">
        <v>39000</v>
      </c>
    </row>
    <row r="392" spans="1:3" ht="15">
      <c r="A392" s="31" t="s">
        <v>496</v>
      </c>
      <c r="B392" s="31" t="s">
        <v>113</v>
      </c>
      <c r="C392" s="39">
        <v>49000</v>
      </c>
    </row>
    <row r="393" spans="1:3" ht="15">
      <c r="A393" s="31" t="s">
        <v>496</v>
      </c>
      <c r="B393" s="31" t="s">
        <v>114</v>
      </c>
      <c r="C393" s="39">
        <v>39500</v>
      </c>
    </row>
    <row r="394" spans="1:3" ht="15">
      <c r="A394" s="31" t="s">
        <v>496</v>
      </c>
      <c r="B394" s="31" t="s">
        <v>18</v>
      </c>
      <c r="C394" s="39">
        <v>37500</v>
      </c>
    </row>
    <row r="395" spans="1:3" ht="15">
      <c r="A395" s="31" t="s">
        <v>496</v>
      </c>
      <c r="B395" s="31" t="s">
        <v>24</v>
      </c>
      <c r="C395" s="39">
        <v>27000</v>
      </c>
    </row>
    <row r="396" spans="1:3" ht="15">
      <c r="A396" s="31" t="s">
        <v>496</v>
      </c>
      <c r="B396" s="31" t="s">
        <v>120</v>
      </c>
      <c r="C396" s="39">
        <v>123000</v>
      </c>
    </row>
    <row r="397" spans="1:3" ht="15">
      <c r="A397" s="31" t="s">
        <v>496</v>
      </c>
      <c r="B397" s="31" t="s">
        <v>498</v>
      </c>
      <c r="C397" s="39">
        <v>65500</v>
      </c>
    </row>
    <row r="398" spans="1:3" ht="15">
      <c r="A398" s="31" t="s">
        <v>496</v>
      </c>
      <c r="B398" s="31" t="s">
        <v>123</v>
      </c>
      <c r="C398" s="39">
        <v>59000</v>
      </c>
    </row>
    <row r="399" spans="1:3" ht="15">
      <c r="A399" s="31" t="s">
        <v>496</v>
      </c>
      <c r="B399" s="31" t="s">
        <v>124</v>
      </c>
      <c r="C399" s="39">
        <v>51000</v>
      </c>
    </row>
    <row r="400" spans="1:3" ht="15">
      <c r="A400" s="31" t="s">
        <v>496</v>
      </c>
      <c r="B400" s="31" t="s">
        <v>499</v>
      </c>
      <c r="C400" s="39">
        <v>56000</v>
      </c>
    </row>
    <row r="401" spans="1:3" ht="15">
      <c r="A401" s="31" t="s">
        <v>496</v>
      </c>
      <c r="B401" s="31" t="s">
        <v>20</v>
      </c>
      <c r="C401" s="39">
        <v>55000</v>
      </c>
    </row>
    <row r="402" spans="1:3" ht="15">
      <c r="A402" s="31" t="s">
        <v>496</v>
      </c>
      <c r="B402" s="31" t="s">
        <v>29</v>
      </c>
      <c r="C402" s="39">
        <v>45000</v>
      </c>
    </row>
    <row r="403" spans="1:3" ht="15">
      <c r="A403" s="31" t="s">
        <v>367</v>
      </c>
      <c r="B403" s="31" t="s">
        <v>170</v>
      </c>
      <c r="C403" s="39">
        <v>56000</v>
      </c>
    </row>
    <row r="404" spans="1:3" ht="15">
      <c r="A404" s="31" t="s">
        <v>367</v>
      </c>
      <c r="B404" s="31" t="s">
        <v>300</v>
      </c>
      <c r="C404" s="39">
        <v>41000</v>
      </c>
    </row>
    <row r="405" spans="1:3" ht="15">
      <c r="A405" s="31" t="s">
        <v>367</v>
      </c>
      <c r="B405" s="31" t="s">
        <v>112</v>
      </c>
      <c r="C405" s="39">
        <v>36000</v>
      </c>
    </row>
    <row r="406" spans="1:3" ht="15">
      <c r="A406" s="31" t="s">
        <v>367</v>
      </c>
      <c r="B406" s="31" t="s">
        <v>18</v>
      </c>
      <c r="C406" s="39">
        <v>32500</v>
      </c>
    </row>
    <row r="407" spans="1:3" ht="18" customHeight="1">
      <c r="A407" s="31" t="s">
        <v>367</v>
      </c>
      <c r="B407" s="31" t="s">
        <v>306</v>
      </c>
      <c r="C407" s="39">
        <v>31500</v>
      </c>
    </row>
    <row r="408" spans="1:3" ht="15">
      <c r="A408" s="31" t="s">
        <v>367</v>
      </c>
      <c r="B408" s="31" t="s">
        <v>21</v>
      </c>
      <c r="C408" s="39">
        <v>42000</v>
      </c>
    </row>
    <row r="409" spans="1:3" ht="15">
      <c r="A409" s="31" t="s">
        <v>367</v>
      </c>
      <c r="B409" s="31" t="s">
        <v>173</v>
      </c>
      <c r="C409" s="39">
        <v>102000</v>
      </c>
    </row>
    <row r="410" spans="1:3" ht="15">
      <c r="A410" s="31" t="s">
        <v>367</v>
      </c>
      <c r="B410" s="31" t="s">
        <v>303</v>
      </c>
      <c r="C410" s="39">
        <v>53000</v>
      </c>
    </row>
    <row r="411" spans="1:3" ht="15">
      <c r="A411" s="31" t="s">
        <v>367</v>
      </c>
      <c r="B411" s="31" t="s">
        <v>324</v>
      </c>
      <c r="C411" s="39">
        <v>50000</v>
      </c>
    </row>
    <row r="412" spans="1:3" ht="15">
      <c r="A412" s="31" t="s">
        <v>367</v>
      </c>
      <c r="B412" s="31" t="s">
        <v>307</v>
      </c>
      <c r="C412" s="39">
        <v>47000</v>
      </c>
    </row>
    <row r="413" spans="1:3" ht="15">
      <c r="A413" s="31" t="s">
        <v>367</v>
      </c>
      <c r="B413" s="31" t="s">
        <v>23</v>
      </c>
      <c r="C413" s="39">
        <v>65000</v>
      </c>
    </row>
    <row r="414" spans="1:3" ht="15">
      <c r="A414" s="31" t="s">
        <v>35</v>
      </c>
      <c r="B414" s="31" t="s">
        <v>37</v>
      </c>
      <c r="C414" s="39">
        <v>328000</v>
      </c>
    </row>
    <row r="415" spans="1:3" ht="16.5" customHeight="1">
      <c r="A415" s="31" t="s">
        <v>35</v>
      </c>
      <c r="B415" s="31" t="s">
        <v>38</v>
      </c>
      <c r="C415" s="39">
        <v>105000</v>
      </c>
    </row>
    <row r="416" spans="1:3" ht="15">
      <c r="A416" s="31" t="s">
        <v>35</v>
      </c>
      <c r="B416" s="31" t="s">
        <v>39</v>
      </c>
      <c r="C416" s="39">
        <v>78000</v>
      </c>
    </row>
    <row r="417" spans="1:3" ht="15">
      <c r="A417" s="31" t="s">
        <v>35</v>
      </c>
      <c r="B417" s="31" t="s">
        <v>40</v>
      </c>
      <c r="C417" s="39">
        <v>68000</v>
      </c>
    </row>
    <row r="418" spans="1:3" ht="15">
      <c r="A418" s="31" t="s">
        <v>35</v>
      </c>
      <c r="B418" s="31" t="s">
        <v>41</v>
      </c>
      <c r="C418" s="39">
        <v>105000</v>
      </c>
    </row>
    <row r="419" spans="1:3" ht="15">
      <c r="A419" s="31" t="s">
        <v>35</v>
      </c>
      <c r="B419" s="31" t="s">
        <v>42</v>
      </c>
      <c r="C419" s="39">
        <v>78000</v>
      </c>
    </row>
    <row r="420" spans="1:3" ht="15">
      <c r="A420" s="31" t="s">
        <v>35</v>
      </c>
      <c r="B420" s="31" t="s">
        <v>43</v>
      </c>
      <c r="C420" s="39">
        <v>68000</v>
      </c>
    </row>
    <row r="421" spans="1:3" ht="15">
      <c r="A421" s="31" t="s">
        <v>35</v>
      </c>
      <c r="B421" s="31" t="s">
        <v>500</v>
      </c>
      <c r="C421" s="39">
        <v>79000</v>
      </c>
    </row>
    <row r="422" spans="1:3" ht="15">
      <c r="A422" s="31" t="s">
        <v>35</v>
      </c>
      <c r="B422" s="31" t="s">
        <v>44</v>
      </c>
      <c r="C422" s="39">
        <v>74000</v>
      </c>
    </row>
    <row r="423" spans="1:3" ht="15">
      <c r="A423" s="31" t="s">
        <v>35</v>
      </c>
      <c r="B423" s="31" t="s">
        <v>45</v>
      </c>
      <c r="C423" s="39">
        <v>71000</v>
      </c>
    </row>
    <row r="424" spans="1:3" ht="15">
      <c r="A424" s="31" t="s">
        <v>35</v>
      </c>
      <c r="B424" s="31" t="s">
        <v>46</v>
      </c>
      <c r="C424" s="39">
        <v>61000</v>
      </c>
    </row>
    <row r="425" spans="1:3" ht="15">
      <c r="A425" s="31" t="s">
        <v>35</v>
      </c>
      <c r="B425" s="31" t="s">
        <v>47</v>
      </c>
      <c r="C425" s="39">
        <v>71000</v>
      </c>
    </row>
    <row r="426" spans="1:3" ht="15">
      <c r="A426" s="31" t="s">
        <v>35</v>
      </c>
      <c r="B426" s="31" t="s">
        <v>48</v>
      </c>
      <c r="C426" s="39">
        <v>62000</v>
      </c>
    </row>
    <row r="427" spans="1:3" ht="15">
      <c r="A427" s="31" t="s">
        <v>35</v>
      </c>
      <c r="B427" s="31" t="s">
        <v>49</v>
      </c>
      <c r="C427" s="39">
        <v>71000</v>
      </c>
    </row>
    <row r="428" spans="1:3" ht="15">
      <c r="A428" s="31" t="s">
        <v>35</v>
      </c>
      <c r="B428" s="31" t="s">
        <v>50</v>
      </c>
      <c r="C428" s="39">
        <v>58000</v>
      </c>
    </row>
    <row r="429" spans="1:3" ht="15">
      <c r="A429" s="31" t="s">
        <v>35</v>
      </c>
      <c r="B429" s="31" t="s">
        <v>51</v>
      </c>
      <c r="C429" s="39">
        <v>63000</v>
      </c>
    </row>
    <row r="430" spans="1:3" ht="15">
      <c r="A430" s="31" t="s">
        <v>35</v>
      </c>
      <c r="B430" s="31" t="s">
        <v>59</v>
      </c>
      <c r="C430" s="39">
        <v>405000</v>
      </c>
    </row>
    <row r="431" spans="1:3" ht="15">
      <c r="A431" s="31" t="s">
        <v>35</v>
      </c>
      <c r="B431" s="31" t="s">
        <v>60</v>
      </c>
      <c r="C431" s="39">
        <v>119000</v>
      </c>
    </row>
    <row r="432" spans="1:3" ht="15">
      <c r="A432" s="31" t="s">
        <v>35</v>
      </c>
      <c r="B432" s="31" t="s">
        <v>61</v>
      </c>
      <c r="C432" s="39">
        <v>96000</v>
      </c>
    </row>
    <row r="433" spans="1:3" ht="16.5" customHeight="1">
      <c r="A433" s="31" t="s">
        <v>35</v>
      </c>
      <c r="B433" s="31" t="s">
        <v>62</v>
      </c>
      <c r="C433" s="39">
        <v>79000</v>
      </c>
    </row>
    <row r="434" spans="1:3" ht="15">
      <c r="A434" s="31" t="s">
        <v>35</v>
      </c>
      <c r="B434" s="31" t="s">
        <v>63</v>
      </c>
      <c r="C434" s="39">
        <v>119000</v>
      </c>
    </row>
    <row r="435" spans="1:3" ht="15">
      <c r="A435" s="31" t="s">
        <v>35</v>
      </c>
      <c r="B435" s="31" t="s">
        <v>501</v>
      </c>
      <c r="C435" s="39">
        <v>111000</v>
      </c>
    </row>
    <row r="436" spans="1:3" ht="15">
      <c r="A436" s="31" t="s">
        <v>35</v>
      </c>
      <c r="B436" s="31" t="s">
        <v>64</v>
      </c>
      <c r="C436" s="39">
        <v>96000</v>
      </c>
    </row>
    <row r="437" spans="1:3" ht="15">
      <c r="A437" s="31" t="s">
        <v>35</v>
      </c>
      <c r="B437" s="31" t="s">
        <v>65</v>
      </c>
      <c r="C437" s="39">
        <v>79000</v>
      </c>
    </row>
    <row r="438" spans="1:3" ht="15">
      <c r="A438" s="31" t="s">
        <v>35</v>
      </c>
      <c r="B438" s="31" t="s">
        <v>66</v>
      </c>
      <c r="C438" s="39">
        <v>84000</v>
      </c>
    </row>
    <row r="439" spans="1:3" ht="15">
      <c r="A439" s="31" t="s">
        <v>35</v>
      </c>
      <c r="B439" s="31" t="s">
        <v>67</v>
      </c>
      <c r="C439" s="39">
        <v>81000</v>
      </c>
    </row>
    <row r="440" spans="1:3" ht="15">
      <c r="A440" s="31" t="s">
        <v>35</v>
      </c>
      <c r="B440" s="31" t="s">
        <v>68</v>
      </c>
      <c r="C440" s="39">
        <v>74000</v>
      </c>
    </row>
    <row r="441" spans="1:3" ht="15">
      <c r="A441" s="31" t="s">
        <v>35</v>
      </c>
      <c r="B441" s="31" t="s">
        <v>69</v>
      </c>
      <c r="C441" s="39">
        <v>81000</v>
      </c>
    </row>
    <row r="442" spans="1:3" ht="15">
      <c r="A442" s="31" t="s">
        <v>35</v>
      </c>
      <c r="B442" s="31" t="s">
        <v>70</v>
      </c>
      <c r="C442" s="39">
        <v>78000</v>
      </c>
    </row>
    <row r="443" spans="1:3" ht="15">
      <c r="A443" s="31" t="s">
        <v>35</v>
      </c>
      <c r="B443" s="31" t="s">
        <v>71</v>
      </c>
      <c r="C443" s="39">
        <v>80000</v>
      </c>
    </row>
    <row r="444" spans="1:3" ht="15">
      <c r="A444" s="31" t="s">
        <v>35</v>
      </c>
      <c r="B444" s="31" t="s">
        <v>72</v>
      </c>
      <c r="C444" s="39">
        <v>71000</v>
      </c>
    </row>
    <row r="445" spans="1:3" ht="15">
      <c r="A445" s="31" t="s">
        <v>35</v>
      </c>
      <c r="B445" s="31" t="s">
        <v>73</v>
      </c>
      <c r="C445" s="39">
        <v>88000</v>
      </c>
    </row>
    <row r="446" spans="1:3" ht="15">
      <c r="A446" s="31" t="s">
        <v>35</v>
      </c>
      <c r="B446" s="31" t="s">
        <v>81</v>
      </c>
      <c r="C446" s="39">
        <v>592000</v>
      </c>
    </row>
    <row r="447" spans="1:3" ht="15">
      <c r="A447" s="31" t="s">
        <v>35</v>
      </c>
      <c r="B447" s="31" t="s">
        <v>82</v>
      </c>
      <c r="C447" s="39">
        <v>174000</v>
      </c>
    </row>
    <row r="448" spans="1:3" ht="15">
      <c r="A448" s="31" t="s">
        <v>35</v>
      </c>
      <c r="B448" s="31" t="s">
        <v>83</v>
      </c>
      <c r="C448" s="39">
        <v>139000</v>
      </c>
    </row>
    <row r="449" spans="1:3" ht="15">
      <c r="A449" s="31" t="s">
        <v>35</v>
      </c>
      <c r="B449" s="31" t="s">
        <v>84</v>
      </c>
      <c r="C449" s="39">
        <v>117000</v>
      </c>
    </row>
    <row r="450" spans="1:3" ht="15">
      <c r="A450" s="31" t="s">
        <v>35</v>
      </c>
      <c r="B450" s="31" t="s">
        <v>85</v>
      </c>
      <c r="C450" s="39">
        <v>174000</v>
      </c>
    </row>
    <row r="451" spans="1:3" ht="15">
      <c r="A451" s="31" t="s">
        <v>35</v>
      </c>
      <c r="B451" s="31" t="s">
        <v>98</v>
      </c>
      <c r="C451" s="39">
        <v>171000</v>
      </c>
    </row>
    <row r="452" spans="1:3" ht="15">
      <c r="A452" s="31" t="s">
        <v>35</v>
      </c>
      <c r="B452" s="31" t="s">
        <v>86</v>
      </c>
      <c r="C452" s="39">
        <v>139000</v>
      </c>
    </row>
    <row r="453" spans="1:3" ht="15">
      <c r="A453" s="31" t="s">
        <v>35</v>
      </c>
      <c r="B453" s="31" t="s">
        <v>87</v>
      </c>
      <c r="C453" s="39">
        <v>117000</v>
      </c>
    </row>
    <row r="454" spans="1:3" ht="15">
      <c r="A454" s="31" t="s">
        <v>35</v>
      </c>
      <c r="B454" s="31" t="s">
        <v>88</v>
      </c>
      <c r="C454" s="39">
        <v>115000</v>
      </c>
    </row>
    <row r="455" spans="1:3" ht="15">
      <c r="A455" s="31" t="s">
        <v>35</v>
      </c>
      <c r="B455" s="31" t="s">
        <v>89</v>
      </c>
      <c r="C455" s="39">
        <v>110000</v>
      </c>
    </row>
    <row r="456" spans="1:3" ht="15">
      <c r="A456" s="31" t="s">
        <v>35</v>
      </c>
      <c r="B456" s="31" t="s">
        <v>90</v>
      </c>
      <c r="C456" s="39">
        <v>98000</v>
      </c>
    </row>
    <row r="457" spans="1:3" ht="15">
      <c r="A457" s="31" t="s">
        <v>35</v>
      </c>
      <c r="B457" s="31" t="s">
        <v>91</v>
      </c>
      <c r="C457" s="39">
        <v>110000</v>
      </c>
    </row>
    <row r="458" spans="1:3" ht="15">
      <c r="A458" s="31" t="s">
        <v>35</v>
      </c>
      <c r="B458" s="31" t="s">
        <v>92</v>
      </c>
      <c r="C458" s="39">
        <v>107000</v>
      </c>
    </row>
    <row r="459" spans="1:3" ht="15">
      <c r="A459" s="31" t="s">
        <v>35</v>
      </c>
      <c r="B459" s="31" t="s">
        <v>93</v>
      </c>
      <c r="C459" s="39">
        <v>110000</v>
      </c>
    </row>
    <row r="460" spans="1:3" ht="15">
      <c r="A460" s="31" t="s">
        <v>35</v>
      </c>
      <c r="B460" s="31" t="s">
        <v>94</v>
      </c>
      <c r="C460" s="39">
        <v>94000</v>
      </c>
    </row>
    <row r="461" spans="1:3" ht="15">
      <c r="A461" s="31" t="s">
        <v>35</v>
      </c>
      <c r="B461" s="31" t="s">
        <v>95</v>
      </c>
      <c r="C461" s="39">
        <v>111000</v>
      </c>
    </row>
    <row r="462" spans="1:3" ht="15">
      <c r="A462" s="31" t="s">
        <v>36</v>
      </c>
      <c r="B462" s="31" t="s">
        <v>37</v>
      </c>
      <c r="C462" s="39">
        <v>328000</v>
      </c>
    </row>
    <row r="463" spans="1:3" ht="15">
      <c r="A463" s="31" t="s">
        <v>36</v>
      </c>
      <c r="B463" s="31" t="s">
        <v>38</v>
      </c>
      <c r="C463" s="39">
        <v>105000</v>
      </c>
    </row>
    <row r="464" spans="1:3" ht="15">
      <c r="A464" s="31" t="s">
        <v>36</v>
      </c>
      <c r="B464" s="31" t="s">
        <v>39</v>
      </c>
      <c r="C464" s="39">
        <v>78000</v>
      </c>
    </row>
    <row r="465" spans="1:3" ht="15">
      <c r="A465" s="31" t="s">
        <v>36</v>
      </c>
      <c r="B465" s="31" t="s">
        <v>40</v>
      </c>
      <c r="C465" s="39">
        <v>68000</v>
      </c>
    </row>
    <row r="466" spans="1:3" ht="15">
      <c r="A466" s="31" t="s">
        <v>36</v>
      </c>
      <c r="B466" s="31" t="s">
        <v>41</v>
      </c>
      <c r="C466" s="39">
        <v>78000</v>
      </c>
    </row>
    <row r="467" spans="1:3" ht="15">
      <c r="A467" s="31" t="s">
        <v>36</v>
      </c>
      <c r="B467" s="31" t="s">
        <v>42</v>
      </c>
      <c r="C467" s="39">
        <v>75000</v>
      </c>
    </row>
    <row r="468" spans="1:3" ht="15">
      <c r="A468" s="31" t="s">
        <v>36</v>
      </c>
      <c r="B468" s="31" t="s">
        <v>43</v>
      </c>
      <c r="C468" s="39">
        <v>64000</v>
      </c>
    </row>
    <row r="469" spans="1:3" ht="15">
      <c r="A469" s="31" t="s">
        <v>36</v>
      </c>
      <c r="B469" s="31" t="s">
        <v>52</v>
      </c>
      <c r="C469" s="39">
        <v>75000</v>
      </c>
    </row>
    <row r="470" spans="1:3" ht="15">
      <c r="A470" s="31" t="s">
        <v>36</v>
      </c>
      <c r="B470" s="31" t="s">
        <v>53</v>
      </c>
      <c r="C470" s="39">
        <v>65000</v>
      </c>
    </row>
    <row r="471" spans="1:3" ht="15">
      <c r="A471" s="31" t="s">
        <v>36</v>
      </c>
      <c r="B471" s="31" t="s">
        <v>54</v>
      </c>
      <c r="C471" s="39">
        <v>82000</v>
      </c>
    </row>
    <row r="472" spans="1:3" ht="15">
      <c r="A472" s="31" t="s">
        <v>36</v>
      </c>
      <c r="B472" s="31" t="s">
        <v>55</v>
      </c>
      <c r="C472" s="39">
        <v>74000</v>
      </c>
    </row>
    <row r="473" spans="1:3" ht="15">
      <c r="A473" s="31" t="s">
        <v>36</v>
      </c>
      <c r="B473" s="31" t="s">
        <v>56</v>
      </c>
      <c r="C473" s="39">
        <v>71000</v>
      </c>
    </row>
    <row r="474" spans="1:3" ht="15">
      <c r="A474" s="31" t="s">
        <v>36</v>
      </c>
      <c r="B474" s="31" t="s">
        <v>46</v>
      </c>
      <c r="C474" s="39">
        <v>61000</v>
      </c>
    </row>
    <row r="475" spans="1:3" ht="15">
      <c r="A475" s="31" t="s">
        <v>36</v>
      </c>
      <c r="B475" s="31" t="s">
        <v>57</v>
      </c>
      <c r="C475" s="39">
        <v>78000</v>
      </c>
    </row>
    <row r="476" spans="1:3" ht="15">
      <c r="A476" s="31" t="s">
        <v>36</v>
      </c>
      <c r="B476" s="31" t="s">
        <v>58</v>
      </c>
      <c r="C476" s="39">
        <v>68000</v>
      </c>
    </row>
    <row r="477" spans="1:3" ht="15">
      <c r="A477" s="31" t="s">
        <v>36</v>
      </c>
      <c r="B477" s="31" t="s">
        <v>59</v>
      </c>
      <c r="C477" s="39">
        <v>405000</v>
      </c>
    </row>
    <row r="478" spans="1:3" ht="15">
      <c r="A478" s="31" t="s">
        <v>36</v>
      </c>
      <c r="B478" s="31" t="s">
        <v>60</v>
      </c>
      <c r="C478" s="39">
        <v>119000</v>
      </c>
    </row>
    <row r="479" spans="1:3" ht="15">
      <c r="A479" s="31" t="s">
        <v>36</v>
      </c>
      <c r="B479" s="31" t="s">
        <v>61</v>
      </c>
      <c r="C479" s="39">
        <v>96000</v>
      </c>
    </row>
    <row r="480" spans="1:3" ht="15">
      <c r="A480" s="31" t="s">
        <v>36</v>
      </c>
      <c r="B480" s="31" t="s">
        <v>62</v>
      </c>
      <c r="C480" s="39">
        <v>79000</v>
      </c>
    </row>
    <row r="481" spans="1:3" ht="15">
      <c r="A481" s="31" t="s">
        <v>36</v>
      </c>
      <c r="B481" s="31" t="s">
        <v>63</v>
      </c>
      <c r="C481" s="39">
        <v>90000</v>
      </c>
    </row>
    <row r="482" spans="1:3" ht="15">
      <c r="A482" s="31" t="s">
        <v>36</v>
      </c>
      <c r="B482" s="31" t="s">
        <v>64</v>
      </c>
      <c r="C482" s="39">
        <v>85000</v>
      </c>
    </row>
    <row r="483" spans="1:3" ht="15">
      <c r="A483" s="31" t="s">
        <v>36</v>
      </c>
      <c r="B483" s="31" t="s">
        <v>65</v>
      </c>
      <c r="C483" s="39">
        <v>78000</v>
      </c>
    </row>
    <row r="484" spans="1:3" ht="15">
      <c r="A484" s="31" t="s">
        <v>36</v>
      </c>
      <c r="B484" s="31" t="s">
        <v>74</v>
      </c>
      <c r="C484" s="39">
        <v>85000</v>
      </c>
    </row>
    <row r="485" spans="1:3" ht="15">
      <c r="A485" s="31" t="s">
        <v>36</v>
      </c>
      <c r="B485" s="31" t="s">
        <v>75</v>
      </c>
      <c r="C485" s="39">
        <v>81000</v>
      </c>
    </row>
    <row r="486" spans="1:3" ht="15">
      <c r="A486" s="31" t="s">
        <v>36</v>
      </c>
      <c r="B486" s="31" t="s">
        <v>76</v>
      </c>
      <c r="C486" s="39">
        <v>116000</v>
      </c>
    </row>
    <row r="487" spans="1:3" ht="15">
      <c r="A487" s="31" t="s">
        <v>36</v>
      </c>
      <c r="B487" s="31" t="s">
        <v>77</v>
      </c>
      <c r="C487" s="39">
        <v>84000</v>
      </c>
    </row>
    <row r="488" spans="1:3" ht="15">
      <c r="A488" s="31" t="s">
        <v>36</v>
      </c>
      <c r="B488" s="31" t="s">
        <v>78</v>
      </c>
      <c r="C488" s="39">
        <v>81000</v>
      </c>
    </row>
    <row r="489" spans="1:3" ht="15">
      <c r="A489" s="31" t="s">
        <v>36</v>
      </c>
      <c r="B489" s="31" t="s">
        <v>68</v>
      </c>
      <c r="C489" s="39">
        <v>74000</v>
      </c>
    </row>
    <row r="490" spans="1:3" ht="15">
      <c r="A490" s="31" t="s">
        <v>36</v>
      </c>
      <c r="B490" s="31" t="s">
        <v>79</v>
      </c>
      <c r="C490" s="39">
        <v>96000</v>
      </c>
    </row>
    <row r="491" spans="1:3" ht="15">
      <c r="A491" s="31" t="s">
        <v>36</v>
      </c>
      <c r="B491" s="31" t="s">
        <v>80</v>
      </c>
      <c r="C491" s="39">
        <v>79000</v>
      </c>
    </row>
    <row r="492" spans="1:3" ht="15">
      <c r="A492" s="31" t="s">
        <v>36</v>
      </c>
      <c r="B492" s="31" t="s">
        <v>81</v>
      </c>
      <c r="C492" s="39">
        <v>592000</v>
      </c>
    </row>
    <row r="493" spans="1:3" ht="15">
      <c r="A493" s="31" t="s">
        <v>36</v>
      </c>
      <c r="B493" s="31" t="s">
        <v>82</v>
      </c>
      <c r="C493" s="39">
        <v>174000</v>
      </c>
    </row>
    <row r="494" spans="1:3" ht="15">
      <c r="A494" s="31" t="s">
        <v>36</v>
      </c>
      <c r="B494" s="31" t="s">
        <v>83</v>
      </c>
      <c r="C494" s="39">
        <v>139000</v>
      </c>
    </row>
    <row r="495" spans="1:3" ht="15">
      <c r="A495" s="31" t="s">
        <v>36</v>
      </c>
      <c r="B495" s="31" t="s">
        <v>84</v>
      </c>
      <c r="C495" s="39">
        <v>117000</v>
      </c>
    </row>
    <row r="496" spans="1:3" ht="15">
      <c r="A496" s="31" t="s">
        <v>36</v>
      </c>
      <c r="B496" s="31" t="s">
        <v>85</v>
      </c>
      <c r="C496" s="39">
        <v>122000</v>
      </c>
    </row>
    <row r="497" spans="1:3" ht="15">
      <c r="A497" s="31" t="s">
        <v>36</v>
      </c>
      <c r="B497" s="31" t="s">
        <v>86</v>
      </c>
      <c r="C497" s="39">
        <v>115000</v>
      </c>
    </row>
    <row r="498" spans="1:3" ht="15">
      <c r="A498" s="31" t="s">
        <v>36</v>
      </c>
      <c r="B498" s="31" t="s">
        <v>87</v>
      </c>
      <c r="C498" s="39">
        <v>104000</v>
      </c>
    </row>
    <row r="499" spans="1:3" ht="15">
      <c r="A499" s="31" t="s">
        <v>36</v>
      </c>
      <c r="B499" s="31" t="s">
        <v>96</v>
      </c>
      <c r="C499" s="39">
        <v>115000</v>
      </c>
    </row>
    <row r="500" spans="1:3" ht="15">
      <c r="A500" s="31" t="s">
        <v>36</v>
      </c>
      <c r="B500" s="31" t="s">
        <v>97</v>
      </c>
      <c r="C500" s="39">
        <v>112000</v>
      </c>
    </row>
    <row r="501" spans="1:3" ht="15">
      <c r="A501" s="31" t="s">
        <v>36</v>
      </c>
      <c r="B501" s="31" t="s">
        <v>98</v>
      </c>
      <c r="C501" s="39">
        <v>178000</v>
      </c>
    </row>
    <row r="502" spans="1:3" ht="15">
      <c r="A502" s="31" t="s">
        <v>36</v>
      </c>
      <c r="B502" s="31" t="s">
        <v>99</v>
      </c>
      <c r="C502" s="39">
        <v>115000</v>
      </c>
    </row>
    <row r="503" spans="1:3" ht="15">
      <c r="A503" s="31" t="s">
        <v>36</v>
      </c>
      <c r="B503" s="31" t="s">
        <v>100</v>
      </c>
      <c r="C503" s="39">
        <v>110000</v>
      </c>
    </row>
    <row r="504" spans="1:3" ht="15">
      <c r="A504" s="31" t="s">
        <v>36</v>
      </c>
      <c r="B504" s="31" t="s">
        <v>90</v>
      </c>
      <c r="C504" s="39">
        <v>98000</v>
      </c>
    </row>
    <row r="505" spans="1:3" ht="15">
      <c r="A505" s="31" t="s">
        <v>36</v>
      </c>
      <c r="B505" s="31" t="s">
        <v>101</v>
      </c>
      <c r="C505" s="39">
        <v>139000</v>
      </c>
    </row>
    <row r="506" spans="1:3" ht="15">
      <c r="A506" s="31" t="s">
        <v>36</v>
      </c>
      <c r="B506" s="31" t="s">
        <v>102</v>
      </c>
      <c r="C506" s="39">
        <v>117000</v>
      </c>
    </row>
    <row r="507" spans="1:3" ht="15">
      <c r="A507" s="31" t="s">
        <v>368</v>
      </c>
      <c r="B507" s="31" t="s">
        <v>134</v>
      </c>
      <c r="C507" s="39">
        <v>127400</v>
      </c>
    </row>
    <row r="508" spans="1:3" ht="15">
      <c r="A508" s="31" t="s">
        <v>368</v>
      </c>
      <c r="B508" s="31" t="s">
        <v>151</v>
      </c>
      <c r="C508" s="39">
        <v>190700</v>
      </c>
    </row>
    <row r="509" spans="1:3" ht="15">
      <c r="A509" s="31" t="s">
        <v>368</v>
      </c>
      <c r="B509" s="31" t="s">
        <v>369</v>
      </c>
      <c r="C509" s="39">
        <v>37000</v>
      </c>
    </row>
    <row r="510" spans="1:3" ht="15">
      <c r="A510" s="31" t="s">
        <v>368</v>
      </c>
      <c r="B510" s="31" t="s">
        <v>370</v>
      </c>
      <c r="C510" s="39">
        <v>55400</v>
      </c>
    </row>
    <row r="511" spans="1:3" ht="15">
      <c r="A511" s="31" t="s">
        <v>368</v>
      </c>
      <c r="B511" s="31" t="s">
        <v>21</v>
      </c>
      <c r="C511" s="39">
        <v>32300</v>
      </c>
    </row>
    <row r="512" spans="1:3" ht="15">
      <c r="A512" s="31" t="s">
        <v>368</v>
      </c>
      <c r="B512" s="31" t="s">
        <v>23</v>
      </c>
      <c r="C512" s="39">
        <v>48200</v>
      </c>
    </row>
    <row r="513" spans="1:3" ht="15">
      <c r="A513" s="31" t="s">
        <v>368</v>
      </c>
      <c r="B513" s="31" t="s">
        <v>371</v>
      </c>
      <c r="C513" s="39">
        <v>33000</v>
      </c>
    </row>
    <row r="514" spans="1:3" ht="15">
      <c r="A514" s="31" t="s">
        <v>368</v>
      </c>
      <c r="B514" s="31" t="s">
        <v>372</v>
      </c>
      <c r="C514" s="39">
        <v>47500</v>
      </c>
    </row>
    <row r="515" spans="1:3" ht="15">
      <c r="A515" s="31" t="s">
        <v>368</v>
      </c>
      <c r="B515" s="31" t="s">
        <v>108</v>
      </c>
      <c r="C515" s="39">
        <v>37000</v>
      </c>
    </row>
    <row r="516" spans="1:3" ht="15">
      <c r="A516" s="31" t="s">
        <v>368</v>
      </c>
      <c r="B516" s="31" t="s">
        <v>118</v>
      </c>
      <c r="C516" s="39">
        <v>55000</v>
      </c>
    </row>
    <row r="517" spans="1:3" ht="15">
      <c r="A517" s="31" t="s">
        <v>373</v>
      </c>
      <c r="B517" s="31" t="s">
        <v>170</v>
      </c>
      <c r="C517" s="39">
        <v>40000</v>
      </c>
    </row>
    <row r="518" spans="1:3" ht="15">
      <c r="A518" s="31" t="s">
        <v>373</v>
      </c>
      <c r="B518" s="31" t="s">
        <v>300</v>
      </c>
      <c r="C518" s="39">
        <v>31000</v>
      </c>
    </row>
    <row r="519" spans="1:3" ht="15">
      <c r="A519" s="31" t="s">
        <v>373</v>
      </c>
      <c r="B519" s="31" t="s">
        <v>112</v>
      </c>
      <c r="C519" s="39">
        <v>28000</v>
      </c>
    </row>
    <row r="520" spans="1:3" ht="15">
      <c r="A520" s="31" t="s">
        <v>373</v>
      </c>
      <c r="B520" s="31" t="s">
        <v>18</v>
      </c>
      <c r="C520" s="39">
        <v>26000</v>
      </c>
    </row>
    <row r="521" spans="1:3" ht="15">
      <c r="A521" s="31" t="s">
        <v>373</v>
      </c>
      <c r="B521" s="31" t="s">
        <v>21</v>
      </c>
      <c r="C521" s="39">
        <v>33000</v>
      </c>
    </row>
    <row r="522" spans="1:3" ht="15">
      <c r="A522" s="31" t="s">
        <v>373</v>
      </c>
      <c r="B522" s="31" t="s">
        <v>173</v>
      </c>
      <c r="C522" s="39">
        <v>99000</v>
      </c>
    </row>
    <row r="523" spans="1:3" ht="15">
      <c r="A523" s="31" t="s">
        <v>373</v>
      </c>
      <c r="B523" s="31" t="s">
        <v>303</v>
      </c>
      <c r="C523" s="39">
        <v>41000</v>
      </c>
    </row>
    <row r="524" spans="1:3" ht="15">
      <c r="A524" s="31" t="s">
        <v>373</v>
      </c>
      <c r="B524" s="31" t="s">
        <v>324</v>
      </c>
      <c r="C524" s="39">
        <v>38000</v>
      </c>
    </row>
    <row r="525" spans="1:3" ht="15">
      <c r="A525" s="31" t="s">
        <v>373</v>
      </c>
      <c r="B525" s="31" t="s">
        <v>23</v>
      </c>
      <c r="C525" s="39">
        <v>48000</v>
      </c>
    </row>
    <row r="526" spans="1:3" ht="15">
      <c r="A526" s="53" t="s">
        <v>374</v>
      </c>
      <c r="B526" s="31" t="s">
        <v>170</v>
      </c>
      <c r="C526" s="39">
        <v>37500</v>
      </c>
    </row>
    <row r="527" spans="1:3" ht="15">
      <c r="A527" s="53" t="s">
        <v>374</v>
      </c>
      <c r="B527" s="31" t="s">
        <v>300</v>
      </c>
      <c r="C527" s="39">
        <v>29000</v>
      </c>
    </row>
    <row r="528" spans="1:3" ht="15">
      <c r="A528" s="53" t="s">
        <v>374</v>
      </c>
      <c r="B528" s="31" t="s">
        <v>112</v>
      </c>
      <c r="C528" s="39">
        <v>27000</v>
      </c>
    </row>
    <row r="529" spans="1:3" ht="15">
      <c r="A529" s="53" t="s">
        <v>374</v>
      </c>
      <c r="B529" s="31" t="s">
        <v>18</v>
      </c>
      <c r="C529" s="39">
        <v>23500</v>
      </c>
    </row>
    <row r="530" spans="1:3" ht="15">
      <c r="A530" s="53" t="s">
        <v>374</v>
      </c>
      <c r="B530" s="31" t="s">
        <v>21</v>
      </c>
      <c r="C530" s="39">
        <v>30000</v>
      </c>
    </row>
    <row r="531" spans="1:3" ht="15">
      <c r="A531" s="53" t="s">
        <v>374</v>
      </c>
      <c r="B531" s="31" t="s">
        <v>173</v>
      </c>
      <c r="C531" s="39">
        <v>69500</v>
      </c>
    </row>
    <row r="532" spans="1:3" ht="15">
      <c r="A532" s="53" t="s">
        <v>374</v>
      </c>
      <c r="B532" s="31" t="s">
        <v>303</v>
      </c>
      <c r="C532" s="39">
        <v>42000</v>
      </c>
    </row>
    <row r="533" spans="1:3" ht="15">
      <c r="A533" s="53" t="s">
        <v>374</v>
      </c>
      <c r="B533" s="31" t="s">
        <v>324</v>
      </c>
      <c r="C533" s="39">
        <v>38000</v>
      </c>
    </row>
    <row r="534" spans="1:3" ht="15">
      <c r="A534" s="53" t="s">
        <v>374</v>
      </c>
      <c r="B534" s="31" t="s">
        <v>23</v>
      </c>
      <c r="C534" s="39">
        <v>46500</v>
      </c>
    </row>
    <row r="535" spans="1:3" ht="15">
      <c r="A535" s="31" t="s">
        <v>30</v>
      </c>
      <c r="B535" s="2" t="s">
        <v>6</v>
      </c>
      <c r="C535" s="44">
        <v>82744</v>
      </c>
    </row>
    <row r="536" spans="1:3" ht="15">
      <c r="A536" s="31" t="s">
        <v>30</v>
      </c>
      <c r="B536" s="2" t="s">
        <v>7</v>
      </c>
      <c r="C536" s="44">
        <v>99418</v>
      </c>
    </row>
    <row r="537" spans="1:3" ht="15">
      <c r="A537" s="31" t="s">
        <v>30</v>
      </c>
      <c r="B537" s="2" t="s">
        <v>8</v>
      </c>
      <c r="C537" s="44">
        <v>129179</v>
      </c>
    </row>
    <row r="538" spans="1:3" ht="15">
      <c r="A538" s="31" t="s">
        <v>30</v>
      </c>
      <c r="B538" s="2" t="s">
        <v>9</v>
      </c>
      <c r="C538" s="44">
        <v>36312</v>
      </c>
    </row>
    <row r="539" spans="1:3" ht="15">
      <c r="A539" s="31" t="s">
        <v>30</v>
      </c>
      <c r="B539" s="2" t="s">
        <v>10</v>
      </c>
      <c r="C539" s="44">
        <v>39652</v>
      </c>
    </row>
    <row r="540" spans="1:3" ht="15">
      <c r="A540" s="31" t="s">
        <v>30</v>
      </c>
      <c r="B540" s="2" t="s">
        <v>11</v>
      </c>
      <c r="C540" s="44">
        <v>47736</v>
      </c>
    </row>
    <row r="541" spans="1:3" ht="15">
      <c r="A541" s="31" t="s">
        <v>30</v>
      </c>
      <c r="B541" s="2" t="s">
        <v>12</v>
      </c>
      <c r="C541" s="44">
        <v>28486</v>
      </c>
    </row>
    <row r="542" spans="1:3" ht="15">
      <c r="A542" s="31" t="s">
        <v>30</v>
      </c>
      <c r="B542" s="2" t="s">
        <v>13</v>
      </c>
      <c r="C542" s="44">
        <v>34068</v>
      </c>
    </row>
    <row r="543" spans="1:3" ht="15">
      <c r="A543" s="31" t="s">
        <v>30</v>
      </c>
      <c r="B543" s="2" t="s">
        <v>14</v>
      </c>
      <c r="C543" s="44">
        <v>42134</v>
      </c>
    </row>
    <row r="544" spans="1:3" ht="15">
      <c r="A544" s="31" t="s">
        <v>30</v>
      </c>
      <c r="B544" s="2" t="s">
        <v>18</v>
      </c>
      <c r="C544" s="42">
        <v>21912</v>
      </c>
    </row>
    <row r="545" spans="1:3" ht="15">
      <c r="A545" s="31" t="s">
        <v>30</v>
      </c>
      <c r="B545" s="2" t="s">
        <v>19</v>
      </c>
      <c r="C545" s="42">
        <v>26232</v>
      </c>
    </row>
    <row r="546" spans="1:3" ht="15">
      <c r="A546" s="31" t="s">
        <v>30</v>
      </c>
      <c r="B546" s="2" t="s">
        <v>20</v>
      </c>
      <c r="C546" s="42">
        <v>34715</v>
      </c>
    </row>
    <row r="547" spans="1:3" ht="15">
      <c r="A547" s="31" t="s">
        <v>30</v>
      </c>
      <c r="B547" s="2" t="s">
        <v>21</v>
      </c>
      <c r="C547" s="42">
        <v>30625</v>
      </c>
    </row>
    <row r="548" spans="1:3" ht="15">
      <c r="A548" s="31" t="s">
        <v>30</v>
      </c>
      <c r="B548" s="2" t="s">
        <v>22</v>
      </c>
      <c r="C548" s="44">
        <v>36207</v>
      </c>
    </row>
    <row r="549" spans="1:3" ht="15">
      <c r="A549" s="31" t="s">
        <v>30</v>
      </c>
      <c r="B549" s="2" t="s">
        <v>23</v>
      </c>
      <c r="C549" s="42">
        <v>45035</v>
      </c>
    </row>
    <row r="550" spans="1:3" ht="15">
      <c r="A550" s="31" t="s">
        <v>375</v>
      </c>
      <c r="B550" s="31" t="s">
        <v>112</v>
      </c>
      <c r="C550" s="39">
        <v>37000</v>
      </c>
    </row>
    <row r="551" spans="1:3" ht="15">
      <c r="A551" s="31" t="s">
        <v>375</v>
      </c>
      <c r="B551" s="31" t="s">
        <v>18</v>
      </c>
      <c r="C551" s="39">
        <v>25000</v>
      </c>
    </row>
    <row r="552" spans="1:3" ht="15">
      <c r="A552" s="31" t="s">
        <v>375</v>
      </c>
      <c r="B552" s="31" t="s">
        <v>21</v>
      </c>
      <c r="C552" s="39">
        <v>32000</v>
      </c>
    </row>
    <row r="553" spans="1:3" ht="15">
      <c r="A553" s="31" t="s">
        <v>375</v>
      </c>
      <c r="B553" s="31" t="s">
        <v>173</v>
      </c>
      <c r="C553" s="39">
        <v>74000</v>
      </c>
    </row>
    <row r="554" spans="1:3" ht="15">
      <c r="A554" s="31" t="s">
        <v>375</v>
      </c>
      <c r="B554" s="31" t="s">
        <v>23</v>
      </c>
      <c r="C554" s="39">
        <v>48000</v>
      </c>
    </row>
    <row r="555" spans="1:3" ht="15">
      <c r="A555" s="31" t="s">
        <v>376</v>
      </c>
      <c r="B555" s="2" t="s">
        <v>6</v>
      </c>
      <c r="C555" s="42">
        <v>16100</v>
      </c>
    </row>
    <row r="556" spans="1:3" ht="15">
      <c r="A556" s="31" t="s">
        <v>376</v>
      </c>
      <c r="B556" s="2" t="s">
        <v>7</v>
      </c>
      <c r="C556" s="42">
        <v>25000</v>
      </c>
    </row>
    <row r="557" spans="1:3" ht="15">
      <c r="A557" s="31" t="s">
        <v>376</v>
      </c>
      <c r="B557" s="2" t="s">
        <v>8</v>
      </c>
      <c r="C557" s="42">
        <v>33650</v>
      </c>
    </row>
    <row r="558" spans="1:3" ht="15">
      <c r="A558" s="31" t="s">
        <v>376</v>
      </c>
      <c r="B558" s="2" t="s">
        <v>9</v>
      </c>
      <c r="C558" s="42">
        <v>15300</v>
      </c>
    </row>
    <row r="559" spans="1:3" ht="15">
      <c r="A559" s="31" t="s">
        <v>376</v>
      </c>
      <c r="B559" s="2" t="s">
        <v>10</v>
      </c>
      <c r="C559" s="42">
        <v>16250</v>
      </c>
    </row>
    <row r="560" spans="1:3" ht="15">
      <c r="A560" s="31" t="s">
        <v>376</v>
      </c>
      <c r="B560" s="2" t="s">
        <v>11</v>
      </c>
      <c r="C560" s="42">
        <v>17400</v>
      </c>
    </row>
    <row r="561" spans="1:3" ht="15">
      <c r="A561" s="31" t="s">
        <v>376</v>
      </c>
      <c r="B561" s="2" t="s">
        <v>12</v>
      </c>
      <c r="C561" s="42">
        <v>12450</v>
      </c>
    </row>
    <row r="562" spans="1:3" ht="15">
      <c r="A562" s="31" t="s">
        <v>376</v>
      </c>
      <c r="B562" s="2" t="s">
        <v>13</v>
      </c>
      <c r="C562" s="42">
        <v>14300</v>
      </c>
    </row>
    <row r="563" spans="1:3" ht="15">
      <c r="A563" s="31" t="s">
        <v>376</v>
      </c>
      <c r="B563" s="2" t="s">
        <v>14</v>
      </c>
      <c r="C563" s="42">
        <v>17100</v>
      </c>
    </row>
    <row r="564" spans="1:3" ht="15">
      <c r="A564" s="31" t="s">
        <v>376</v>
      </c>
      <c r="B564" s="2" t="s">
        <v>18</v>
      </c>
      <c r="C564" s="42">
        <v>9900</v>
      </c>
    </row>
    <row r="565" spans="1:3" ht="15">
      <c r="A565" s="31" t="s">
        <v>376</v>
      </c>
      <c r="B565" s="2" t="s">
        <v>19</v>
      </c>
      <c r="C565" s="42">
        <v>11300</v>
      </c>
    </row>
    <row r="566" spans="1:3" ht="15">
      <c r="A566" s="31" t="s">
        <v>376</v>
      </c>
      <c r="B566" s="2" t="s">
        <v>20</v>
      </c>
      <c r="C566" s="42">
        <v>14000</v>
      </c>
    </row>
    <row r="567" spans="1:3" ht="15">
      <c r="A567" s="31" t="s">
        <v>376</v>
      </c>
      <c r="B567" s="2" t="s">
        <v>21</v>
      </c>
      <c r="C567" s="42">
        <v>16100</v>
      </c>
    </row>
    <row r="568" spans="1:3" ht="15">
      <c r="A568" s="31" t="s">
        <v>376</v>
      </c>
      <c r="B568" s="2" t="s">
        <v>22</v>
      </c>
      <c r="C568" s="42">
        <v>24950</v>
      </c>
    </row>
    <row r="569" spans="1:3" ht="15">
      <c r="A569" s="31" t="s">
        <v>376</v>
      </c>
      <c r="B569" s="2" t="s">
        <v>23</v>
      </c>
      <c r="C569" s="42">
        <v>33650</v>
      </c>
    </row>
    <row r="570" spans="1:3" ht="15">
      <c r="A570" s="31" t="s">
        <v>376</v>
      </c>
      <c r="B570" s="2" t="s">
        <v>24</v>
      </c>
      <c r="C570" s="42">
        <v>7800</v>
      </c>
    </row>
    <row r="571" spans="1:3" ht="15">
      <c r="A571" s="31" t="s">
        <v>376</v>
      </c>
      <c r="B571" s="2" t="s">
        <v>28</v>
      </c>
      <c r="C571" s="42">
        <v>8400</v>
      </c>
    </row>
    <row r="572" spans="1:3" ht="15">
      <c r="A572" s="31" t="s">
        <v>376</v>
      </c>
      <c r="B572" s="2" t="s">
        <v>29</v>
      </c>
      <c r="C572" s="42">
        <v>9700</v>
      </c>
    </row>
    <row r="573" spans="1:3" ht="15">
      <c r="A573" s="31" t="s">
        <v>33</v>
      </c>
      <c r="B573" s="2" t="s">
        <v>6</v>
      </c>
      <c r="C573" s="42">
        <v>32500</v>
      </c>
    </row>
    <row r="574" spans="1:3" ht="15">
      <c r="A574" s="31" t="s">
        <v>33</v>
      </c>
      <c r="B574" s="2" t="s">
        <v>7</v>
      </c>
      <c r="C574" s="42">
        <v>47000</v>
      </c>
    </row>
    <row r="575" spans="1:3" ht="15">
      <c r="A575" s="31" t="s">
        <v>33</v>
      </c>
      <c r="B575" s="2" t="s">
        <v>8</v>
      </c>
      <c r="C575" s="42">
        <v>61700</v>
      </c>
    </row>
    <row r="576" spans="1:3" ht="15">
      <c r="A576" s="31" t="s">
        <v>33</v>
      </c>
      <c r="B576" s="2" t="s">
        <v>9</v>
      </c>
      <c r="C576" s="42">
        <v>21800</v>
      </c>
    </row>
    <row r="577" spans="1:3" ht="15">
      <c r="A577" s="31" t="s">
        <v>33</v>
      </c>
      <c r="B577" s="2" t="s">
        <v>10</v>
      </c>
      <c r="C577" s="42">
        <v>30550</v>
      </c>
    </row>
    <row r="578" spans="1:3" ht="15">
      <c r="A578" s="31" t="s">
        <v>33</v>
      </c>
      <c r="B578" s="2" t="s">
        <v>11</v>
      </c>
      <c r="C578" s="42">
        <v>40850</v>
      </c>
    </row>
    <row r="579" spans="1:3" ht="15">
      <c r="A579" s="31" t="s">
        <v>33</v>
      </c>
      <c r="B579" s="2" t="s">
        <v>12</v>
      </c>
      <c r="C579" s="42">
        <v>15400</v>
      </c>
    </row>
    <row r="580" spans="1:3" ht="15">
      <c r="A580" s="31" t="s">
        <v>33</v>
      </c>
      <c r="B580" s="2" t="s">
        <v>13</v>
      </c>
      <c r="C580" s="42">
        <v>21800</v>
      </c>
    </row>
    <row r="581" spans="1:3" ht="15">
      <c r="A581" s="31" t="s">
        <v>33</v>
      </c>
      <c r="B581" s="2" t="s">
        <v>14</v>
      </c>
      <c r="C581" s="42">
        <v>28900</v>
      </c>
    </row>
    <row r="582" spans="1:3" ht="15">
      <c r="A582" s="31" t="s">
        <v>33</v>
      </c>
      <c r="B582" s="2" t="s">
        <v>18</v>
      </c>
      <c r="C582" s="42">
        <v>12700</v>
      </c>
    </row>
    <row r="583" spans="1:3" ht="15">
      <c r="A583" s="31" t="s">
        <v>33</v>
      </c>
      <c r="B583" s="2" t="s">
        <v>19</v>
      </c>
      <c r="C583" s="42">
        <v>19000</v>
      </c>
    </row>
    <row r="584" spans="1:3" ht="15">
      <c r="A584" s="31" t="s">
        <v>33</v>
      </c>
      <c r="B584" s="2" t="s">
        <v>20</v>
      </c>
      <c r="C584" s="42">
        <v>25400</v>
      </c>
    </row>
    <row r="585" spans="1:3" ht="15">
      <c r="A585" s="31" t="s">
        <v>33</v>
      </c>
      <c r="B585" s="2" t="s">
        <v>21</v>
      </c>
      <c r="C585" s="42">
        <v>20300</v>
      </c>
    </row>
    <row r="586" spans="1:3" ht="15">
      <c r="A586" s="31" t="s">
        <v>33</v>
      </c>
      <c r="B586" s="2" t="s">
        <v>22</v>
      </c>
      <c r="C586" s="42">
        <v>27200</v>
      </c>
    </row>
    <row r="587" spans="1:3" ht="15">
      <c r="A587" s="31" t="s">
        <v>33</v>
      </c>
      <c r="B587" s="2" t="s">
        <v>23</v>
      </c>
      <c r="C587" s="42">
        <v>34400</v>
      </c>
    </row>
    <row r="588" spans="1:3" ht="15">
      <c r="A588" s="31" t="s">
        <v>33</v>
      </c>
      <c r="B588" s="2" t="s">
        <v>24</v>
      </c>
      <c r="C588" s="42">
        <v>21100</v>
      </c>
    </row>
    <row r="589" spans="1:3" ht="15">
      <c r="A589" s="31" t="s">
        <v>32</v>
      </c>
      <c r="B589" s="2" t="s">
        <v>6</v>
      </c>
      <c r="C589" s="42">
        <v>22500</v>
      </c>
    </row>
    <row r="590" spans="1:3" ht="15">
      <c r="A590" s="31" t="s">
        <v>32</v>
      </c>
      <c r="B590" s="2" t="s">
        <v>7</v>
      </c>
      <c r="C590" s="42">
        <v>35200</v>
      </c>
    </row>
    <row r="591" spans="1:3" ht="15">
      <c r="A591" s="31" t="s">
        <v>32</v>
      </c>
      <c r="B591" s="2" t="s">
        <v>8</v>
      </c>
      <c r="C591" s="42">
        <v>47300</v>
      </c>
    </row>
    <row r="592" spans="1:3" ht="15">
      <c r="A592" s="31" t="s">
        <v>32</v>
      </c>
      <c r="B592" s="2" t="s">
        <v>9</v>
      </c>
      <c r="C592" s="42">
        <v>21350</v>
      </c>
    </row>
    <row r="593" spans="1:3" ht="15">
      <c r="A593" s="31" t="s">
        <v>32</v>
      </c>
      <c r="B593" s="2" t="s">
        <v>10</v>
      </c>
      <c r="C593" s="42">
        <v>37100</v>
      </c>
    </row>
    <row r="594" spans="1:3" ht="15">
      <c r="A594" s="31" t="s">
        <v>32</v>
      </c>
      <c r="B594" s="2" t="s">
        <v>11</v>
      </c>
      <c r="C594" s="42">
        <v>42600</v>
      </c>
    </row>
    <row r="595" spans="1:3" ht="15">
      <c r="A595" s="31" t="s">
        <v>32</v>
      </c>
      <c r="B595" s="2" t="s">
        <v>12</v>
      </c>
      <c r="C595" s="42">
        <v>18000</v>
      </c>
    </row>
    <row r="596" spans="1:3" ht="15">
      <c r="A596" s="31" t="s">
        <v>32</v>
      </c>
      <c r="B596" s="2" t="s">
        <v>13</v>
      </c>
      <c r="C596" s="42">
        <v>21800</v>
      </c>
    </row>
    <row r="597" spans="1:3" ht="15">
      <c r="A597" s="31" t="s">
        <v>32</v>
      </c>
      <c r="B597" s="2" t="s">
        <v>14</v>
      </c>
      <c r="C597" s="42">
        <v>24900</v>
      </c>
    </row>
    <row r="598" spans="1:3" ht="15">
      <c r="A598" s="31" t="s">
        <v>32</v>
      </c>
      <c r="B598" s="2" t="s">
        <v>18</v>
      </c>
      <c r="C598" s="42">
        <v>13700</v>
      </c>
    </row>
    <row r="599" spans="1:3" ht="15">
      <c r="A599" s="31" t="s">
        <v>32</v>
      </c>
      <c r="B599" s="2" t="s">
        <v>19</v>
      </c>
      <c r="C599" s="42">
        <v>15900</v>
      </c>
    </row>
    <row r="600" spans="1:3" ht="15">
      <c r="A600" s="31" t="s">
        <v>32</v>
      </c>
      <c r="B600" s="2" t="s">
        <v>20</v>
      </c>
      <c r="C600" s="42">
        <v>19800</v>
      </c>
    </row>
    <row r="601" spans="1:3" ht="15">
      <c r="A601" s="31" t="s">
        <v>32</v>
      </c>
      <c r="B601" s="2" t="s">
        <v>21</v>
      </c>
      <c r="C601" s="42">
        <v>22500</v>
      </c>
    </row>
    <row r="602" spans="1:3" ht="15">
      <c r="A602" s="31" t="s">
        <v>32</v>
      </c>
      <c r="B602" s="2" t="s">
        <v>22</v>
      </c>
      <c r="C602" s="42">
        <v>35200</v>
      </c>
    </row>
    <row r="603" spans="1:3" ht="15">
      <c r="A603" s="31" t="s">
        <v>32</v>
      </c>
      <c r="B603" s="2" t="s">
        <v>23</v>
      </c>
      <c r="C603" s="42">
        <v>47300</v>
      </c>
    </row>
    <row r="604" spans="1:3" ht="15">
      <c r="A604" s="31" t="s">
        <v>32</v>
      </c>
      <c r="B604" s="2" t="s">
        <v>24</v>
      </c>
      <c r="C604" s="42">
        <v>9800</v>
      </c>
    </row>
    <row r="605" spans="1:3" ht="15">
      <c r="A605" s="31" t="s">
        <v>32</v>
      </c>
      <c r="B605" s="2" t="s">
        <v>28</v>
      </c>
      <c r="C605" s="42">
        <v>10200</v>
      </c>
    </row>
    <row r="606" spans="1:3" ht="15">
      <c r="A606" s="31" t="s">
        <v>32</v>
      </c>
      <c r="B606" s="2" t="s">
        <v>29</v>
      </c>
      <c r="C606" s="42">
        <v>10800</v>
      </c>
    </row>
    <row r="607" spans="1:3" ht="15">
      <c r="A607" s="31" t="s">
        <v>377</v>
      </c>
      <c r="B607" s="31" t="s">
        <v>18</v>
      </c>
      <c r="C607" s="41">
        <v>29000</v>
      </c>
    </row>
    <row r="608" spans="1:3" ht="15">
      <c r="A608" s="31" t="s">
        <v>377</v>
      </c>
      <c r="B608" s="31" t="s">
        <v>306</v>
      </c>
      <c r="C608" s="41">
        <v>27000</v>
      </c>
    </row>
    <row r="609" spans="1:3" ht="15">
      <c r="A609" s="31" t="s">
        <v>377</v>
      </c>
      <c r="B609" s="31" t="s">
        <v>21</v>
      </c>
      <c r="C609" s="41">
        <v>35000</v>
      </c>
    </row>
    <row r="610" spans="1:3" ht="15">
      <c r="A610" s="31" t="s">
        <v>377</v>
      </c>
      <c r="B610" s="31" t="s">
        <v>489</v>
      </c>
      <c r="C610" s="41">
        <v>53000</v>
      </c>
    </row>
    <row r="611" spans="1:3" ht="15">
      <c r="A611" s="31" t="s">
        <v>377</v>
      </c>
      <c r="B611" s="31" t="s">
        <v>490</v>
      </c>
      <c r="C611" s="41">
        <v>43000</v>
      </c>
    </row>
    <row r="612" spans="1:3" ht="15">
      <c r="A612" s="31" t="s">
        <v>377</v>
      </c>
      <c r="B612" s="31" t="s">
        <v>22</v>
      </c>
      <c r="C612" s="41">
        <v>46000</v>
      </c>
    </row>
    <row r="613" spans="1:3" ht="15">
      <c r="A613" s="31" t="s">
        <v>377</v>
      </c>
      <c r="B613" s="31" t="s">
        <v>170</v>
      </c>
      <c r="C613" s="41">
        <v>47500</v>
      </c>
    </row>
    <row r="614" spans="1:3" ht="15">
      <c r="A614" s="31" t="s">
        <v>377</v>
      </c>
      <c r="B614" s="31" t="s">
        <v>300</v>
      </c>
      <c r="C614" s="41">
        <v>34000</v>
      </c>
    </row>
    <row r="615" spans="1:3" ht="15">
      <c r="A615" s="31" t="s">
        <v>377</v>
      </c>
      <c r="B615" s="31" t="s">
        <v>112</v>
      </c>
      <c r="C615" s="41">
        <v>31000</v>
      </c>
    </row>
    <row r="616" spans="1:3" ht="15">
      <c r="A616" s="31" t="s">
        <v>377</v>
      </c>
      <c r="B616" s="31" t="s">
        <v>173</v>
      </c>
      <c r="C616" s="41">
        <v>76000</v>
      </c>
    </row>
    <row r="617" spans="1:3" ht="15">
      <c r="A617" s="31" t="s">
        <v>377</v>
      </c>
      <c r="B617" s="31" t="s">
        <v>303</v>
      </c>
      <c r="C617" s="41">
        <v>49000</v>
      </c>
    </row>
    <row r="618" spans="1:3" ht="15">
      <c r="A618" s="31" t="s">
        <v>377</v>
      </c>
      <c r="B618" s="31" t="s">
        <v>324</v>
      </c>
      <c r="C618" s="41">
        <v>47500</v>
      </c>
    </row>
    <row r="619" spans="1:3" ht="15">
      <c r="A619" s="31" t="s">
        <v>377</v>
      </c>
      <c r="B619" s="31" t="s">
        <v>23</v>
      </c>
      <c r="C619" s="41">
        <v>56000</v>
      </c>
    </row>
    <row r="620" spans="1:3" ht="15">
      <c r="A620" s="31" t="s">
        <v>378</v>
      </c>
      <c r="B620" s="31" t="s">
        <v>170</v>
      </c>
      <c r="C620" s="39">
        <v>47000</v>
      </c>
    </row>
    <row r="621" spans="1:3" ht="15">
      <c r="A621" s="31" t="s">
        <v>378</v>
      </c>
      <c r="B621" s="31" t="s">
        <v>300</v>
      </c>
      <c r="C621" s="39">
        <v>34000</v>
      </c>
    </row>
    <row r="622" spans="1:3" ht="15">
      <c r="A622" s="31" t="s">
        <v>378</v>
      </c>
      <c r="B622" s="31" t="s">
        <v>112</v>
      </c>
      <c r="C622" s="39">
        <v>33500</v>
      </c>
    </row>
    <row r="623" spans="1:3" ht="15">
      <c r="A623" s="31" t="s">
        <v>378</v>
      </c>
      <c r="B623" s="31" t="s">
        <v>18</v>
      </c>
      <c r="C623" s="39">
        <v>30000</v>
      </c>
    </row>
    <row r="624" spans="1:3" ht="15">
      <c r="A624" s="31" t="s">
        <v>378</v>
      </c>
      <c r="B624" s="31" t="s">
        <v>306</v>
      </c>
      <c r="C624" s="39">
        <v>27000</v>
      </c>
    </row>
    <row r="625" spans="1:3" ht="15">
      <c r="A625" s="31" t="s">
        <v>378</v>
      </c>
      <c r="B625" s="31" t="s">
        <v>21</v>
      </c>
      <c r="C625" s="39">
        <v>38000</v>
      </c>
    </row>
    <row r="626" spans="1:3" ht="15">
      <c r="A626" s="31" t="s">
        <v>378</v>
      </c>
      <c r="B626" s="31" t="s">
        <v>173</v>
      </c>
      <c r="C626" s="39">
        <v>76000</v>
      </c>
    </row>
    <row r="627" spans="1:3" ht="15">
      <c r="A627" s="31" t="s">
        <v>378</v>
      </c>
      <c r="B627" s="31" t="s">
        <v>303</v>
      </c>
      <c r="C627" s="39">
        <v>49500</v>
      </c>
    </row>
    <row r="628" spans="1:3" ht="15">
      <c r="A628" s="31" t="s">
        <v>378</v>
      </c>
      <c r="B628" s="31" t="s">
        <v>324</v>
      </c>
      <c r="C628" s="39">
        <v>48000</v>
      </c>
    </row>
    <row r="629" spans="1:3" ht="15">
      <c r="A629" s="31" t="s">
        <v>378</v>
      </c>
      <c r="B629" s="31" t="s">
        <v>23</v>
      </c>
      <c r="C629" s="39">
        <v>59000</v>
      </c>
    </row>
    <row r="630" spans="1:3" ht="15">
      <c r="A630" s="31" t="s">
        <v>379</v>
      </c>
      <c r="B630" s="31" t="s">
        <v>170</v>
      </c>
      <c r="C630" s="39">
        <v>45000</v>
      </c>
    </row>
    <row r="631" spans="1:3" ht="15">
      <c r="A631" s="31" t="s">
        <v>379</v>
      </c>
      <c r="B631" s="31" t="s">
        <v>300</v>
      </c>
      <c r="C631" s="39">
        <v>34000</v>
      </c>
    </row>
    <row r="632" spans="1:3" ht="15">
      <c r="A632" s="31" t="s">
        <v>379</v>
      </c>
      <c r="B632" s="31" t="s">
        <v>112</v>
      </c>
      <c r="C632" s="39">
        <v>32000</v>
      </c>
    </row>
    <row r="633" spans="1:3" ht="15">
      <c r="A633" s="31" t="s">
        <v>379</v>
      </c>
      <c r="B633" s="31" t="s">
        <v>18</v>
      </c>
      <c r="C633" s="39">
        <v>29000</v>
      </c>
    </row>
    <row r="634" spans="1:3" ht="15">
      <c r="A634" s="31" t="s">
        <v>379</v>
      </c>
      <c r="B634" s="31" t="s">
        <v>21</v>
      </c>
      <c r="C634" s="39">
        <v>34000</v>
      </c>
    </row>
    <row r="635" spans="1:3" ht="15">
      <c r="A635" s="31" t="s">
        <v>379</v>
      </c>
      <c r="B635" s="31" t="s">
        <v>173</v>
      </c>
      <c r="C635" s="39">
        <v>103500</v>
      </c>
    </row>
    <row r="636" spans="1:3" ht="15">
      <c r="A636" s="31" t="s">
        <v>379</v>
      </c>
      <c r="B636" s="31" t="s">
        <v>23</v>
      </c>
      <c r="C636" s="39">
        <v>52000</v>
      </c>
    </row>
    <row r="637" spans="1:3" ht="15">
      <c r="A637" s="55" t="s">
        <v>507</v>
      </c>
      <c r="B637" s="2" t="s">
        <v>414</v>
      </c>
      <c r="C637" s="42">
        <v>7800000</v>
      </c>
    </row>
    <row r="638" spans="1:3" ht="15">
      <c r="A638" s="55" t="s">
        <v>507</v>
      </c>
      <c r="B638" s="2" t="s">
        <v>415</v>
      </c>
      <c r="C638" s="42">
        <v>4200000</v>
      </c>
    </row>
    <row r="639" spans="1:3" ht="15">
      <c r="A639" s="55" t="s">
        <v>507</v>
      </c>
      <c r="B639" s="2" t="s">
        <v>416</v>
      </c>
      <c r="C639" s="42">
        <v>2600000</v>
      </c>
    </row>
    <row r="640" spans="1:3" ht="15">
      <c r="A640" s="55" t="s">
        <v>507</v>
      </c>
      <c r="B640" s="2" t="s">
        <v>417</v>
      </c>
      <c r="C640" s="42">
        <v>9000000</v>
      </c>
    </row>
    <row r="641" spans="1:3" ht="15">
      <c r="A641" s="55" t="s">
        <v>507</v>
      </c>
      <c r="B641" s="2" t="s">
        <v>418</v>
      </c>
      <c r="C641" s="42">
        <v>11500000</v>
      </c>
    </row>
    <row r="642" spans="1:3" ht="15">
      <c r="A642" s="55" t="s">
        <v>507</v>
      </c>
      <c r="B642" s="2" t="s">
        <v>419</v>
      </c>
      <c r="C642" s="42">
        <v>14500000</v>
      </c>
    </row>
    <row r="643" spans="1:3" ht="15">
      <c r="A643" s="31" t="s">
        <v>193</v>
      </c>
      <c r="B643" s="32" t="s">
        <v>192</v>
      </c>
      <c r="C643" s="33">
        <v>235000</v>
      </c>
    </row>
    <row r="644" spans="1:3" ht="15">
      <c r="A644" s="31" t="s">
        <v>193</v>
      </c>
      <c r="B644" s="32" t="s">
        <v>194</v>
      </c>
      <c r="C644" s="33">
        <v>199000</v>
      </c>
    </row>
    <row r="645" spans="1:3" ht="15">
      <c r="A645" s="31" t="s">
        <v>193</v>
      </c>
      <c r="B645" s="32" t="s">
        <v>196</v>
      </c>
      <c r="C645" s="33">
        <v>204000</v>
      </c>
    </row>
    <row r="646" spans="1:3" ht="15">
      <c r="A646" s="31" t="s">
        <v>193</v>
      </c>
      <c r="B646" s="32" t="s">
        <v>195</v>
      </c>
      <c r="C646" s="33">
        <v>130000</v>
      </c>
    </row>
    <row r="647" spans="1:3" ht="15">
      <c r="A647" s="31" t="s">
        <v>193</v>
      </c>
      <c r="B647" s="32" t="s">
        <v>197</v>
      </c>
      <c r="C647" s="33">
        <v>135000</v>
      </c>
    </row>
    <row r="648" spans="1:3" ht="15">
      <c r="A648" s="31" t="s">
        <v>193</v>
      </c>
      <c r="B648" s="32" t="s">
        <v>198</v>
      </c>
      <c r="C648" s="33">
        <v>83000</v>
      </c>
    </row>
    <row r="649" spans="1:3" ht="15">
      <c r="A649" s="31" t="s">
        <v>193</v>
      </c>
      <c r="B649" s="32" t="s">
        <v>199</v>
      </c>
      <c r="C649" s="33">
        <v>89000</v>
      </c>
    </row>
    <row r="650" spans="1:3" ht="15">
      <c r="A650" s="31" t="s">
        <v>193</v>
      </c>
      <c r="B650" s="32" t="s">
        <v>200</v>
      </c>
      <c r="C650" s="33">
        <v>24000</v>
      </c>
    </row>
    <row r="651" spans="1:3" ht="15">
      <c r="A651" s="31" t="s">
        <v>193</v>
      </c>
      <c r="B651" s="32" t="s">
        <v>201</v>
      </c>
      <c r="C651" s="33">
        <v>20000</v>
      </c>
    </row>
    <row r="652" spans="1:3" ht="15">
      <c r="A652" s="31" t="s">
        <v>193</v>
      </c>
      <c r="B652" s="32" t="s">
        <v>202</v>
      </c>
      <c r="C652" s="33">
        <v>323000</v>
      </c>
    </row>
    <row r="653" spans="1:3" ht="15">
      <c r="A653" s="31" t="s">
        <v>193</v>
      </c>
      <c r="B653" s="32" t="s">
        <v>203</v>
      </c>
      <c r="C653" s="33">
        <v>295000</v>
      </c>
    </row>
    <row r="654" spans="1:3" ht="15">
      <c r="A654" s="31" t="s">
        <v>193</v>
      </c>
      <c r="B654" s="32" t="s">
        <v>204</v>
      </c>
      <c r="C654" s="33">
        <v>306000</v>
      </c>
    </row>
    <row r="655" spans="1:3" ht="15">
      <c r="A655" s="31" t="s">
        <v>193</v>
      </c>
      <c r="B655" s="32" t="s">
        <v>205</v>
      </c>
      <c r="C655" s="33">
        <v>210000</v>
      </c>
    </row>
    <row r="656" spans="1:3" ht="15">
      <c r="A656" s="31" t="s">
        <v>193</v>
      </c>
      <c r="B656" s="32" t="s">
        <v>206</v>
      </c>
      <c r="C656" s="33">
        <v>216000</v>
      </c>
    </row>
    <row r="657" spans="1:3" ht="15">
      <c r="A657" s="31" t="s">
        <v>193</v>
      </c>
      <c r="B657" s="32" t="s">
        <v>207</v>
      </c>
      <c r="C657" s="33">
        <v>158000</v>
      </c>
    </row>
    <row r="658" spans="1:3" ht="15">
      <c r="A658" s="31" t="s">
        <v>193</v>
      </c>
      <c r="B658" s="32" t="s">
        <v>208</v>
      </c>
      <c r="C658" s="33">
        <v>104000</v>
      </c>
    </row>
    <row r="659" spans="1:3" ht="15">
      <c r="A659" s="31" t="s">
        <v>193</v>
      </c>
      <c r="B659" s="32" t="s">
        <v>209</v>
      </c>
      <c r="C659" s="33">
        <v>35000</v>
      </c>
    </row>
    <row r="660" spans="1:3" ht="15">
      <c r="A660" s="31" t="s">
        <v>193</v>
      </c>
      <c r="B660" s="32" t="s">
        <v>210</v>
      </c>
      <c r="C660" s="33">
        <v>28000</v>
      </c>
    </row>
    <row r="661" spans="1:3" ht="15">
      <c r="A661" s="31" t="s">
        <v>193</v>
      </c>
      <c r="B661" s="32" t="s">
        <v>211</v>
      </c>
      <c r="C661" s="33">
        <v>204000</v>
      </c>
    </row>
    <row r="662" spans="1:3" ht="15">
      <c r="A662" s="31" t="s">
        <v>193</v>
      </c>
      <c r="B662" s="32" t="s">
        <v>213</v>
      </c>
      <c r="C662" s="33">
        <v>130000</v>
      </c>
    </row>
    <row r="663" spans="1:3" ht="15">
      <c r="A663" s="31" t="s">
        <v>193</v>
      </c>
      <c r="B663" s="32" t="s">
        <v>214</v>
      </c>
      <c r="C663" s="33">
        <v>113000</v>
      </c>
    </row>
    <row r="664" spans="1:3" ht="15">
      <c r="A664" s="31" t="s">
        <v>193</v>
      </c>
      <c r="B664" s="32" t="s">
        <v>215</v>
      </c>
      <c r="C664" s="33">
        <v>107000</v>
      </c>
    </row>
    <row r="665" spans="1:3" ht="15">
      <c r="A665" s="31" t="s">
        <v>193</v>
      </c>
      <c r="B665" s="32" t="s">
        <v>216</v>
      </c>
      <c r="C665" s="33">
        <v>83000</v>
      </c>
    </row>
    <row r="666" spans="1:3" ht="15">
      <c r="A666" s="31" t="s">
        <v>193</v>
      </c>
      <c r="B666" s="32" t="s">
        <v>218</v>
      </c>
      <c r="C666" s="33">
        <v>57000</v>
      </c>
    </row>
    <row r="667" spans="1:3" ht="15">
      <c r="A667" s="31" t="s">
        <v>193</v>
      </c>
      <c r="B667" s="32" t="s">
        <v>217</v>
      </c>
      <c r="C667" s="33">
        <v>70000</v>
      </c>
    </row>
    <row r="668" spans="1:3" ht="15">
      <c r="A668" s="31" t="s">
        <v>193</v>
      </c>
      <c r="B668" s="32" t="s">
        <v>219</v>
      </c>
      <c r="C668" s="33">
        <v>17000</v>
      </c>
    </row>
    <row r="669" spans="1:3" ht="15">
      <c r="A669" s="31" t="s">
        <v>193</v>
      </c>
      <c r="B669" s="32" t="s">
        <v>220</v>
      </c>
      <c r="C669" s="33">
        <v>306000</v>
      </c>
    </row>
    <row r="670" spans="1:3" ht="15">
      <c r="A670" s="31" t="s">
        <v>193</v>
      </c>
      <c r="B670" s="32" t="s">
        <v>212</v>
      </c>
      <c r="C670" s="33">
        <v>195000</v>
      </c>
    </row>
    <row r="671" spans="1:3" ht="15">
      <c r="A671" s="31" t="s">
        <v>193</v>
      </c>
      <c r="B671" s="32" t="s">
        <v>221</v>
      </c>
      <c r="C671" s="33">
        <v>168000</v>
      </c>
    </row>
    <row r="672" spans="1:3" ht="15">
      <c r="A672" s="31" t="s">
        <v>193</v>
      </c>
      <c r="B672" s="32" t="s">
        <v>222</v>
      </c>
      <c r="C672" s="33">
        <v>160000</v>
      </c>
    </row>
    <row r="673" spans="1:3" ht="15">
      <c r="A673" s="31" t="s">
        <v>193</v>
      </c>
      <c r="B673" s="32" t="s">
        <v>223</v>
      </c>
      <c r="C673" s="33">
        <v>125000</v>
      </c>
    </row>
    <row r="674" spans="1:3" ht="15">
      <c r="A674" s="31" t="s">
        <v>193</v>
      </c>
      <c r="B674" s="32" t="s">
        <v>224</v>
      </c>
      <c r="C674" s="33">
        <v>85000</v>
      </c>
    </row>
    <row r="675" spans="1:3" ht="15">
      <c r="A675" s="31" t="s">
        <v>193</v>
      </c>
      <c r="B675" s="32" t="s">
        <v>225</v>
      </c>
      <c r="C675" s="33">
        <v>125000</v>
      </c>
    </row>
    <row r="676" spans="1:3" ht="15">
      <c r="A676" s="31" t="s">
        <v>193</v>
      </c>
      <c r="B676" s="32" t="s">
        <v>226</v>
      </c>
      <c r="C676" s="33">
        <v>23000</v>
      </c>
    </row>
    <row r="677" spans="1:3" ht="15">
      <c r="A677" s="31" t="s">
        <v>193</v>
      </c>
      <c r="B677" s="32" t="s">
        <v>227</v>
      </c>
      <c r="C677" s="33">
        <v>204000</v>
      </c>
    </row>
    <row r="678" spans="1:3" ht="15">
      <c r="A678" s="31" t="s">
        <v>193</v>
      </c>
      <c r="B678" s="32" t="s">
        <v>228</v>
      </c>
      <c r="C678" s="33">
        <v>199000</v>
      </c>
    </row>
    <row r="679" spans="1:3" ht="15">
      <c r="A679" s="31" t="s">
        <v>193</v>
      </c>
      <c r="B679" s="32" t="s">
        <v>229</v>
      </c>
      <c r="C679" s="33">
        <v>113000</v>
      </c>
    </row>
    <row r="680" spans="1:3" ht="15">
      <c r="A680" s="31" t="s">
        <v>193</v>
      </c>
      <c r="B680" s="32" t="s">
        <v>230</v>
      </c>
      <c r="C680" s="33">
        <v>306000</v>
      </c>
    </row>
    <row r="681" spans="1:3" ht="15">
      <c r="A681" s="31" t="s">
        <v>193</v>
      </c>
      <c r="B681" s="32" t="s">
        <v>231</v>
      </c>
      <c r="C681" s="33">
        <v>295000</v>
      </c>
    </row>
    <row r="682" spans="1:3" ht="15">
      <c r="A682" s="31" t="s">
        <v>193</v>
      </c>
      <c r="B682" s="32" t="s">
        <v>232</v>
      </c>
      <c r="C682" s="33">
        <v>168000</v>
      </c>
    </row>
    <row r="683" spans="1:3" ht="15">
      <c r="A683" s="31" t="s">
        <v>193</v>
      </c>
      <c r="B683" s="32" t="s">
        <v>233</v>
      </c>
      <c r="C683" s="33">
        <v>110000</v>
      </c>
    </row>
    <row r="684" spans="1:3" ht="15">
      <c r="A684" s="31" t="s">
        <v>193</v>
      </c>
      <c r="B684" s="32" t="s">
        <v>234</v>
      </c>
      <c r="C684" s="33">
        <v>69000</v>
      </c>
    </row>
    <row r="685" spans="1:3" ht="15">
      <c r="A685" s="31" t="s">
        <v>193</v>
      </c>
      <c r="B685" s="32" t="s">
        <v>235</v>
      </c>
      <c r="C685" s="33">
        <v>159000</v>
      </c>
    </row>
    <row r="686" spans="1:3" ht="15">
      <c r="A686" s="31" t="s">
        <v>193</v>
      </c>
      <c r="B686" s="32" t="s">
        <v>236</v>
      </c>
      <c r="C686" s="33">
        <v>100000</v>
      </c>
    </row>
    <row r="687" spans="1:3" ht="15">
      <c r="A687" s="31" t="s">
        <v>193</v>
      </c>
      <c r="B687" s="32" t="s">
        <v>380</v>
      </c>
      <c r="C687" s="33">
        <v>28000</v>
      </c>
    </row>
    <row r="688" spans="1:3" ht="15">
      <c r="A688" s="31" t="s">
        <v>193</v>
      </c>
      <c r="B688" s="32" t="s">
        <v>381</v>
      </c>
      <c r="C688" s="33">
        <v>37500</v>
      </c>
    </row>
    <row r="689" spans="1:3" ht="15">
      <c r="A689" s="31" t="s">
        <v>193</v>
      </c>
      <c r="B689" s="32" t="s">
        <v>237</v>
      </c>
      <c r="C689" s="33">
        <v>136000</v>
      </c>
    </row>
    <row r="690" spans="1:3" ht="15">
      <c r="A690" s="31" t="s">
        <v>193</v>
      </c>
      <c r="B690" s="32" t="s">
        <v>239</v>
      </c>
      <c r="C690" s="33">
        <v>81000</v>
      </c>
    </row>
    <row r="691" spans="1:3" ht="15">
      <c r="A691" s="31" t="s">
        <v>193</v>
      </c>
      <c r="B691" s="32" t="s">
        <v>238</v>
      </c>
      <c r="C691" s="33">
        <v>194000</v>
      </c>
    </row>
    <row r="692" spans="1:3" ht="15">
      <c r="A692" s="31" t="s">
        <v>193</v>
      </c>
      <c r="B692" s="32" t="s">
        <v>240</v>
      </c>
      <c r="C692" s="33">
        <v>117000</v>
      </c>
    </row>
    <row r="693" spans="1:3" ht="15">
      <c r="A693" s="31" t="s">
        <v>193</v>
      </c>
      <c r="B693" s="32" t="s">
        <v>382</v>
      </c>
      <c r="C693" s="33">
        <v>28000</v>
      </c>
    </row>
    <row r="694" spans="1:3" ht="15">
      <c r="A694" s="31" t="s">
        <v>193</v>
      </c>
      <c r="B694" s="32" t="s">
        <v>383</v>
      </c>
      <c r="C694" s="33">
        <v>37500</v>
      </c>
    </row>
    <row r="695" spans="1:3" ht="15">
      <c r="A695" s="31" t="s">
        <v>193</v>
      </c>
      <c r="B695" s="32" t="s">
        <v>241</v>
      </c>
      <c r="C695" s="33">
        <v>51900</v>
      </c>
    </row>
    <row r="696" spans="1:3" ht="15">
      <c r="A696" s="31" t="s">
        <v>193</v>
      </c>
      <c r="B696" s="32" t="s">
        <v>242</v>
      </c>
      <c r="C696" s="33">
        <v>42400</v>
      </c>
    </row>
    <row r="697" spans="1:3" ht="15">
      <c r="A697" s="31" t="s">
        <v>193</v>
      </c>
      <c r="B697" s="32" t="s">
        <v>243</v>
      </c>
      <c r="C697" s="33">
        <v>28000</v>
      </c>
    </row>
    <row r="698" spans="1:3" ht="15">
      <c r="A698" s="31" t="s">
        <v>193</v>
      </c>
      <c r="B698" s="32" t="s">
        <v>244</v>
      </c>
      <c r="C698" s="33">
        <v>69700</v>
      </c>
    </row>
    <row r="699" spans="1:3" ht="15">
      <c r="A699" s="31" t="s">
        <v>193</v>
      </c>
      <c r="B699" s="32" t="s">
        <v>245</v>
      </c>
      <c r="C699" s="33">
        <v>56700</v>
      </c>
    </row>
    <row r="700" spans="1:3" ht="15">
      <c r="A700" s="31" t="s">
        <v>193</v>
      </c>
      <c r="B700" s="32" t="s">
        <v>246</v>
      </c>
      <c r="C700" s="33">
        <v>37500</v>
      </c>
    </row>
    <row r="701" spans="1:3" ht="15">
      <c r="A701" s="31" t="s">
        <v>126</v>
      </c>
      <c r="B701" s="31" t="s">
        <v>110</v>
      </c>
      <c r="C701" s="39">
        <v>99000</v>
      </c>
    </row>
    <row r="702" spans="1:3" ht="15">
      <c r="A702" s="31" t="s">
        <v>126</v>
      </c>
      <c r="B702" s="31" t="s">
        <v>111</v>
      </c>
      <c r="C702" s="39">
        <v>41000</v>
      </c>
    </row>
    <row r="703" spans="1:3" ht="15">
      <c r="A703" s="31" t="s">
        <v>126</v>
      </c>
      <c r="B703" s="31" t="s">
        <v>129</v>
      </c>
      <c r="C703" s="39">
        <v>34800</v>
      </c>
    </row>
    <row r="704" spans="1:3" ht="15">
      <c r="A704" s="31" t="s">
        <v>126</v>
      </c>
      <c r="B704" s="31" t="s">
        <v>130</v>
      </c>
      <c r="C704" s="39">
        <v>34800</v>
      </c>
    </row>
    <row r="705" spans="1:3" ht="15">
      <c r="A705" s="31" t="s">
        <v>126</v>
      </c>
      <c r="B705" s="31" t="s">
        <v>114</v>
      </c>
      <c r="C705" s="39">
        <v>31200</v>
      </c>
    </row>
    <row r="706" spans="1:3" ht="15">
      <c r="A706" s="31" t="s">
        <v>126</v>
      </c>
      <c r="B706" s="31" t="s">
        <v>18</v>
      </c>
      <c r="C706" s="39">
        <v>26600</v>
      </c>
    </row>
    <row r="707" spans="1:3" ht="15">
      <c r="A707" s="31" t="s">
        <v>126</v>
      </c>
      <c r="B707" s="31" t="s">
        <v>24</v>
      </c>
      <c r="C707" s="39">
        <v>22000</v>
      </c>
    </row>
    <row r="708" spans="1:3" ht="15">
      <c r="A708" s="31" t="s">
        <v>126</v>
      </c>
      <c r="B708" s="31" t="s">
        <v>120</v>
      </c>
      <c r="C708" s="39">
        <v>177700</v>
      </c>
    </row>
    <row r="709" spans="1:3" ht="15">
      <c r="A709" s="31" t="s">
        <v>126</v>
      </c>
      <c r="B709" s="31" t="s">
        <v>121</v>
      </c>
      <c r="C709" s="39">
        <v>74000</v>
      </c>
    </row>
    <row r="710" spans="1:3" ht="15">
      <c r="A710" s="31" t="s">
        <v>126</v>
      </c>
      <c r="B710" s="31" t="s">
        <v>123</v>
      </c>
      <c r="C710" s="39">
        <v>61300</v>
      </c>
    </row>
    <row r="711" spans="1:3" ht="15">
      <c r="A711" s="31" t="s">
        <v>126</v>
      </c>
      <c r="B711" s="31" t="s">
        <v>124</v>
      </c>
      <c r="C711" s="39">
        <v>61300</v>
      </c>
    </row>
    <row r="712" spans="1:3" ht="15">
      <c r="A712" s="31" t="s">
        <v>126</v>
      </c>
      <c r="B712" s="31" t="s">
        <v>125</v>
      </c>
      <c r="C712" s="39">
        <v>57370</v>
      </c>
    </row>
    <row r="713" spans="1:3" ht="15">
      <c r="A713" s="31" t="s">
        <v>126</v>
      </c>
      <c r="B713" s="31" t="s">
        <v>20</v>
      </c>
      <c r="C713" s="39">
        <v>50780</v>
      </c>
    </row>
    <row r="714" spans="1:3" ht="15">
      <c r="A714" s="31" t="s">
        <v>126</v>
      </c>
      <c r="B714" s="31" t="s">
        <v>29</v>
      </c>
      <c r="C714" s="39">
        <v>43775</v>
      </c>
    </row>
    <row r="715" spans="1:3" ht="15">
      <c r="A715" s="53" t="s">
        <v>384</v>
      </c>
      <c r="B715" s="31" t="s">
        <v>170</v>
      </c>
      <c r="C715" s="39">
        <v>36500</v>
      </c>
    </row>
    <row r="716" spans="1:3" ht="15">
      <c r="A716" s="53" t="s">
        <v>384</v>
      </c>
      <c r="B716" s="31" t="s">
        <v>300</v>
      </c>
      <c r="C716" s="39">
        <v>28000</v>
      </c>
    </row>
    <row r="717" spans="1:3" ht="15">
      <c r="A717" s="53" t="s">
        <v>384</v>
      </c>
      <c r="B717" s="31" t="s">
        <v>112</v>
      </c>
      <c r="C717" s="39">
        <v>25500</v>
      </c>
    </row>
    <row r="718" spans="1:3" ht="15">
      <c r="A718" s="53" t="s">
        <v>384</v>
      </c>
      <c r="B718" s="31" t="s">
        <v>18</v>
      </c>
      <c r="C718" s="39">
        <v>23000</v>
      </c>
    </row>
    <row r="719" spans="1:3" ht="15">
      <c r="A719" s="53" t="s">
        <v>384</v>
      </c>
      <c r="B719" s="31" t="s">
        <v>21</v>
      </c>
      <c r="C719" s="39">
        <v>30500</v>
      </c>
    </row>
    <row r="720" spans="1:3" ht="15">
      <c r="A720" s="53" t="s">
        <v>384</v>
      </c>
      <c r="B720" s="31" t="s">
        <v>173</v>
      </c>
      <c r="C720" s="39">
        <v>69500</v>
      </c>
    </row>
    <row r="721" spans="1:3" ht="15">
      <c r="A721" s="53" t="s">
        <v>384</v>
      </c>
      <c r="B721" s="31" t="s">
        <v>303</v>
      </c>
      <c r="C721" s="39">
        <v>41000</v>
      </c>
    </row>
    <row r="722" spans="1:3" ht="15">
      <c r="A722" s="53" t="s">
        <v>384</v>
      </c>
      <c r="B722" s="31" t="s">
        <v>324</v>
      </c>
      <c r="C722" s="39">
        <v>37000</v>
      </c>
    </row>
    <row r="723" spans="1:3" ht="15">
      <c r="A723" s="53" t="s">
        <v>384</v>
      </c>
      <c r="B723" s="31" t="s">
        <v>23</v>
      </c>
      <c r="C723" s="39">
        <v>47500</v>
      </c>
    </row>
    <row r="724" spans="1:3" ht="15">
      <c r="A724" s="55" t="s">
        <v>510</v>
      </c>
      <c r="B724" s="2" t="s">
        <v>414</v>
      </c>
      <c r="C724" s="42">
        <v>7800000</v>
      </c>
    </row>
    <row r="725" spans="1:3" ht="15">
      <c r="A725" s="55" t="s">
        <v>510</v>
      </c>
      <c r="B725" s="2" t="s">
        <v>415</v>
      </c>
      <c r="C725" s="42">
        <v>4200000</v>
      </c>
    </row>
    <row r="726" spans="1:3" ht="15">
      <c r="A726" s="55" t="s">
        <v>510</v>
      </c>
      <c r="B726" s="2" t="s">
        <v>416</v>
      </c>
      <c r="C726" s="42">
        <v>2600000</v>
      </c>
    </row>
    <row r="727" spans="1:3" ht="15">
      <c r="A727" s="55" t="s">
        <v>510</v>
      </c>
      <c r="B727" s="2" t="s">
        <v>417</v>
      </c>
      <c r="C727" s="42">
        <v>9000000</v>
      </c>
    </row>
    <row r="728" spans="1:3" ht="15">
      <c r="A728" s="55" t="s">
        <v>510</v>
      </c>
      <c r="B728" s="2" t="s">
        <v>418</v>
      </c>
      <c r="C728" s="42">
        <v>11500000</v>
      </c>
    </row>
    <row r="729" spans="1:3" ht="15">
      <c r="A729" s="55" t="s">
        <v>510</v>
      </c>
      <c r="B729" s="2" t="s">
        <v>419</v>
      </c>
      <c r="C729" s="42">
        <v>14500000</v>
      </c>
    </row>
    <row r="730" spans="1:3" ht="15">
      <c r="A730" s="55" t="s">
        <v>511</v>
      </c>
      <c r="B730" s="2" t="s">
        <v>414</v>
      </c>
      <c r="C730" s="42">
        <v>7800000</v>
      </c>
    </row>
    <row r="731" spans="1:3" ht="15">
      <c r="A731" s="55" t="s">
        <v>511</v>
      </c>
      <c r="B731" s="2" t="s">
        <v>415</v>
      </c>
      <c r="C731" s="42">
        <v>4200000</v>
      </c>
    </row>
    <row r="732" spans="1:3" ht="15">
      <c r="A732" s="55" t="s">
        <v>511</v>
      </c>
      <c r="B732" s="2" t="s">
        <v>416</v>
      </c>
      <c r="C732" s="42">
        <v>2600000</v>
      </c>
    </row>
    <row r="733" spans="1:3" ht="15">
      <c r="A733" s="55" t="s">
        <v>511</v>
      </c>
      <c r="B733" s="2" t="s">
        <v>417</v>
      </c>
      <c r="C733" s="42">
        <v>9000000</v>
      </c>
    </row>
    <row r="734" spans="1:3" ht="15">
      <c r="A734" s="55" t="s">
        <v>511</v>
      </c>
      <c r="B734" s="2" t="s">
        <v>418</v>
      </c>
      <c r="C734" s="42">
        <v>11500000</v>
      </c>
    </row>
    <row r="735" spans="1:3" ht="15">
      <c r="A735" s="55" t="s">
        <v>511</v>
      </c>
      <c r="B735" s="2" t="s">
        <v>419</v>
      </c>
      <c r="C735" s="42">
        <v>14500000</v>
      </c>
    </row>
    <row r="736" spans="1:3" ht="15">
      <c r="A736" s="31" t="s">
        <v>385</v>
      </c>
      <c r="B736" s="31" t="s">
        <v>170</v>
      </c>
      <c r="C736" s="39">
        <v>48500</v>
      </c>
    </row>
    <row r="737" spans="1:3" ht="15">
      <c r="A737" s="31" t="s">
        <v>385</v>
      </c>
      <c r="B737" s="31" t="s">
        <v>300</v>
      </c>
      <c r="C737" s="39">
        <v>35500</v>
      </c>
    </row>
    <row r="738" spans="1:3" ht="15">
      <c r="A738" s="31" t="s">
        <v>385</v>
      </c>
      <c r="B738" s="31" t="s">
        <v>112</v>
      </c>
      <c r="C738" s="39">
        <v>33500</v>
      </c>
    </row>
    <row r="739" spans="1:3" ht="15">
      <c r="A739" s="31" t="s">
        <v>385</v>
      </c>
      <c r="B739" s="31" t="s">
        <v>18</v>
      </c>
      <c r="C739" s="39">
        <v>30500</v>
      </c>
    </row>
    <row r="740" spans="1:3" ht="15">
      <c r="A740" s="31" t="s">
        <v>385</v>
      </c>
      <c r="B740" s="31" t="s">
        <v>21</v>
      </c>
      <c r="C740" s="39">
        <v>38000</v>
      </c>
    </row>
    <row r="741" spans="1:3" ht="15">
      <c r="A741" s="31" t="s">
        <v>385</v>
      </c>
      <c r="B741" s="31" t="s">
        <v>173</v>
      </c>
      <c r="C741" s="39">
        <v>79000</v>
      </c>
    </row>
    <row r="742" spans="1:3" ht="15">
      <c r="A742" s="31" t="s">
        <v>385</v>
      </c>
      <c r="B742" s="31" t="s">
        <v>303</v>
      </c>
      <c r="C742" s="39">
        <v>47000</v>
      </c>
    </row>
    <row r="743" spans="1:3" ht="15">
      <c r="A743" s="31" t="s">
        <v>385</v>
      </c>
      <c r="B743" s="31" t="s">
        <v>23</v>
      </c>
      <c r="C743" s="39">
        <v>60000</v>
      </c>
    </row>
    <row r="744" spans="1:3" ht="15">
      <c r="A744" s="31" t="s">
        <v>183</v>
      </c>
      <c r="B744" s="45" t="s">
        <v>18</v>
      </c>
      <c r="C744" s="52">
        <v>101700</v>
      </c>
    </row>
    <row r="745" spans="1:3" ht="15">
      <c r="A745" s="31" t="s">
        <v>183</v>
      </c>
      <c r="B745" s="45" t="s">
        <v>170</v>
      </c>
      <c r="C745" s="52">
        <v>135600</v>
      </c>
    </row>
    <row r="746" spans="1:3" ht="15">
      <c r="A746" s="31" t="s">
        <v>183</v>
      </c>
      <c r="B746" s="45" t="s">
        <v>108</v>
      </c>
      <c r="C746" s="52">
        <v>101700</v>
      </c>
    </row>
    <row r="747" spans="1:3" ht="15">
      <c r="A747" s="31" t="s">
        <v>183</v>
      </c>
      <c r="B747" s="45" t="s">
        <v>106</v>
      </c>
      <c r="C747" s="52">
        <v>101700</v>
      </c>
    </row>
    <row r="748" spans="1:3" ht="15">
      <c r="A748" s="31" t="s">
        <v>183</v>
      </c>
      <c r="B748" s="45" t="s">
        <v>184</v>
      </c>
      <c r="C748" s="52">
        <v>101700</v>
      </c>
    </row>
    <row r="749" spans="1:3" ht="15">
      <c r="A749" s="31" t="s">
        <v>183</v>
      </c>
      <c r="B749" s="45" t="s">
        <v>185</v>
      </c>
      <c r="C749" s="52">
        <v>101700</v>
      </c>
    </row>
    <row r="750" spans="1:3" ht="15">
      <c r="A750" s="31" t="s">
        <v>183</v>
      </c>
      <c r="B750" s="45" t="s">
        <v>186</v>
      </c>
      <c r="C750" s="52">
        <v>101700</v>
      </c>
    </row>
    <row r="751" spans="1:3" ht="15">
      <c r="A751" s="31" t="s">
        <v>183</v>
      </c>
      <c r="B751" s="45" t="s">
        <v>15</v>
      </c>
      <c r="C751" s="52">
        <v>101700</v>
      </c>
    </row>
    <row r="752" spans="1:3" ht="15">
      <c r="A752" s="31" t="s">
        <v>183</v>
      </c>
      <c r="B752" s="45" t="s">
        <v>187</v>
      </c>
      <c r="C752" s="52">
        <v>101700</v>
      </c>
    </row>
    <row r="753" spans="1:3" ht="15">
      <c r="A753" s="31" t="s">
        <v>183</v>
      </c>
      <c r="B753" s="45" t="s">
        <v>24</v>
      </c>
      <c r="C753" s="52">
        <v>101700</v>
      </c>
    </row>
    <row r="754" spans="1:3" ht="15">
      <c r="A754" s="31" t="s">
        <v>183</v>
      </c>
      <c r="B754" s="45" t="s">
        <v>20</v>
      </c>
      <c r="C754" s="33">
        <v>116500</v>
      </c>
    </row>
    <row r="755" spans="1:3" ht="15">
      <c r="A755" s="31" t="s">
        <v>183</v>
      </c>
      <c r="B755" s="45" t="s">
        <v>173</v>
      </c>
      <c r="C755" s="33">
        <v>162800</v>
      </c>
    </row>
    <row r="756" spans="1:3" ht="15">
      <c r="A756" s="31" t="s">
        <v>183</v>
      </c>
      <c r="B756" s="45" t="s">
        <v>118</v>
      </c>
      <c r="C756" s="33">
        <v>116500</v>
      </c>
    </row>
    <row r="757" spans="1:3" ht="15">
      <c r="A757" s="31" t="s">
        <v>183</v>
      </c>
      <c r="B757" s="45" t="s">
        <v>116</v>
      </c>
      <c r="C757" s="33">
        <v>116500</v>
      </c>
    </row>
    <row r="758" spans="1:3" ht="15">
      <c r="A758" s="31" t="s">
        <v>183</v>
      </c>
      <c r="B758" s="45" t="s">
        <v>188</v>
      </c>
      <c r="C758" s="33">
        <v>116500</v>
      </c>
    </row>
    <row r="759" spans="1:3" ht="15">
      <c r="A759" s="31" t="s">
        <v>183</v>
      </c>
      <c r="B759" s="45" t="s">
        <v>189</v>
      </c>
      <c r="C759" s="33">
        <v>116500</v>
      </c>
    </row>
    <row r="760" spans="1:3" ht="15">
      <c r="A760" s="31" t="s">
        <v>183</v>
      </c>
      <c r="B760" s="45" t="s">
        <v>190</v>
      </c>
      <c r="C760" s="33">
        <v>116500</v>
      </c>
    </row>
    <row r="761" spans="1:3" ht="15">
      <c r="A761" s="31" t="s">
        <v>183</v>
      </c>
      <c r="B761" s="45" t="s">
        <v>17</v>
      </c>
      <c r="C761" s="33">
        <v>116500</v>
      </c>
    </row>
    <row r="762" spans="1:3" ht="15">
      <c r="A762" s="31" t="s">
        <v>183</v>
      </c>
      <c r="B762" s="45" t="s">
        <v>191</v>
      </c>
      <c r="C762" s="33">
        <v>116500</v>
      </c>
    </row>
    <row r="763" spans="1:3" ht="15">
      <c r="A763" s="31" t="s">
        <v>183</v>
      </c>
      <c r="B763" s="45" t="s">
        <v>29</v>
      </c>
      <c r="C763" s="33">
        <v>116500</v>
      </c>
    </row>
    <row r="764" spans="1:3" ht="15">
      <c r="A764" s="31" t="s">
        <v>27</v>
      </c>
      <c r="B764" s="2" t="s">
        <v>6</v>
      </c>
      <c r="C764" s="44">
        <v>177008</v>
      </c>
    </row>
    <row r="765" spans="1:3" ht="15">
      <c r="A765" s="31" t="s">
        <v>27</v>
      </c>
      <c r="B765" s="2" t="s">
        <v>8</v>
      </c>
      <c r="C765" s="44">
        <v>336336</v>
      </c>
    </row>
    <row r="766" spans="1:3" ht="15">
      <c r="A766" s="31" t="s">
        <v>27</v>
      </c>
      <c r="B766" s="2" t="s">
        <v>9</v>
      </c>
      <c r="C766" s="44">
        <v>73700</v>
      </c>
    </row>
    <row r="767" spans="1:3" ht="15">
      <c r="A767" s="31" t="s">
        <v>27</v>
      </c>
      <c r="B767" s="2" t="s">
        <v>11</v>
      </c>
      <c r="C767" s="44">
        <v>140100</v>
      </c>
    </row>
    <row r="768" spans="1:3" ht="15">
      <c r="A768" s="31" t="s">
        <v>27</v>
      </c>
      <c r="B768" s="2" t="s">
        <v>12</v>
      </c>
      <c r="C768" s="44">
        <v>61000</v>
      </c>
    </row>
    <row r="769" spans="1:3" ht="15">
      <c r="A769" s="31" t="s">
        <v>27</v>
      </c>
      <c r="B769" s="2" t="s">
        <v>14</v>
      </c>
      <c r="C769" s="44">
        <v>115900</v>
      </c>
    </row>
    <row r="770" spans="1:3" ht="15">
      <c r="A770" s="31" t="s">
        <v>27</v>
      </c>
      <c r="B770" s="2" t="s">
        <v>18</v>
      </c>
      <c r="C770" s="44">
        <v>47800</v>
      </c>
    </row>
    <row r="771" spans="1:3" ht="15">
      <c r="A771" s="31" t="s">
        <v>27</v>
      </c>
      <c r="B771" s="2" t="s">
        <v>20</v>
      </c>
      <c r="C771" s="44">
        <v>90800</v>
      </c>
    </row>
    <row r="772" spans="1:3" ht="15">
      <c r="A772" s="31" t="s">
        <v>27</v>
      </c>
      <c r="B772" s="2" t="s">
        <v>21</v>
      </c>
      <c r="C772" s="44">
        <v>77900</v>
      </c>
    </row>
    <row r="773" spans="1:3" ht="15">
      <c r="A773" s="31" t="s">
        <v>27</v>
      </c>
      <c r="B773" s="2" t="s">
        <v>23</v>
      </c>
      <c r="C773" s="44">
        <v>148000</v>
      </c>
    </row>
    <row r="774" spans="1:3" ht="15">
      <c r="A774" s="31" t="s">
        <v>27</v>
      </c>
      <c r="B774" s="2" t="s">
        <v>24</v>
      </c>
      <c r="C774" s="44">
        <v>26600</v>
      </c>
    </row>
    <row r="775" spans="1:3" ht="15">
      <c r="A775" s="31" t="s">
        <v>27</v>
      </c>
      <c r="B775" s="2" t="s">
        <v>29</v>
      </c>
      <c r="C775" s="44">
        <v>50500</v>
      </c>
    </row>
    <row r="776" spans="1:3" ht="15">
      <c r="A776" s="55" t="s">
        <v>508</v>
      </c>
      <c r="B776" s="2" t="s">
        <v>414</v>
      </c>
      <c r="C776" s="42">
        <v>7800000</v>
      </c>
    </row>
    <row r="777" spans="1:3" ht="15">
      <c r="A777" s="55" t="s">
        <v>508</v>
      </c>
      <c r="B777" s="2" t="s">
        <v>415</v>
      </c>
      <c r="C777" s="42">
        <v>4200000</v>
      </c>
    </row>
    <row r="778" spans="1:3" ht="15">
      <c r="A778" s="55" t="s">
        <v>508</v>
      </c>
      <c r="B778" s="2" t="s">
        <v>416</v>
      </c>
      <c r="C778" s="42">
        <v>2600000</v>
      </c>
    </row>
    <row r="779" spans="1:3" ht="15">
      <c r="A779" s="55" t="s">
        <v>508</v>
      </c>
      <c r="B779" s="2" t="s">
        <v>417</v>
      </c>
      <c r="C779" s="42">
        <v>9000000</v>
      </c>
    </row>
    <row r="780" spans="1:3" ht="15">
      <c r="A780" s="55" t="s">
        <v>508</v>
      </c>
      <c r="B780" s="2" t="s">
        <v>418</v>
      </c>
      <c r="C780" s="42">
        <v>11500000</v>
      </c>
    </row>
    <row r="781" spans="1:3" ht="15">
      <c r="A781" s="55" t="s">
        <v>508</v>
      </c>
      <c r="B781" s="2" t="s">
        <v>419</v>
      </c>
      <c r="C781" s="42">
        <v>14500000</v>
      </c>
    </row>
    <row r="782" spans="1:3" ht="15">
      <c r="A782" s="31" t="s">
        <v>386</v>
      </c>
      <c r="B782" s="31" t="s">
        <v>170</v>
      </c>
      <c r="C782" s="39">
        <v>54000</v>
      </c>
    </row>
    <row r="783" spans="1:3" ht="15">
      <c r="A783" s="31" t="s">
        <v>386</v>
      </c>
      <c r="B783" s="31" t="s">
        <v>300</v>
      </c>
      <c r="C783" s="39">
        <v>39500</v>
      </c>
    </row>
    <row r="784" spans="1:3" ht="15">
      <c r="A784" s="31" t="s">
        <v>386</v>
      </c>
      <c r="B784" s="31" t="s">
        <v>112</v>
      </c>
      <c r="C784" s="39">
        <v>36000</v>
      </c>
    </row>
    <row r="785" spans="1:3" ht="15">
      <c r="A785" s="31" t="s">
        <v>386</v>
      </c>
      <c r="B785" s="31" t="s">
        <v>18</v>
      </c>
      <c r="C785" s="39">
        <v>31000</v>
      </c>
    </row>
    <row r="786" spans="1:3" ht="15">
      <c r="A786" s="31" t="s">
        <v>386</v>
      </c>
      <c r="B786" s="31" t="s">
        <v>306</v>
      </c>
      <c r="C786" s="39">
        <v>32000</v>
      </c>
    </row>
    <row r="787" spans="1:3" ht="15">
      <c r="A787" s="31" t="s">
        <v>386</v>
      </c>
      <c r="B787" s="31" t="s">
        <v>21</v>
      </c>
      <c r="C787" s="39">
        <v>39000</v>
      </c>
    </row>
    <row r="788" spans="1:3" ht="15">
      <c r="A788" s="31" t="s">
        <v>386</v>
      </c>
      <c r="B788" s="31" t="s">
        <v>173</v>
      </c>
      <c r="C788" s="39">
        <v>87500</v>
      </c>
    </row>
    <row r="789" spans="1:3" ht="15">
      <c r="A789" s="31" t="s">
        <v>386</v>
      </c>
      <c r="B789" s="31" t="s">
        <v>303</v>
      </c>
      <c r="C789" s="39">
        <v>60500</v>
      </c>
    </row>
    <row r="790" spans="1:3" ht="15">
      <c r="A790" s="31" t="s">
        <v>386</v>
      </c>
      <c r="B790" s="31" t="s">
        <v>23</v>
      </c>
      <c r="C790" s="39">
        <v>66000</v>
      </c>
    </row>
    <row r="791" spans="1:3" ht="15">
      <c r="A791" s="31" t="s">
        <v>309</v>
      </c>
      <c r="B791" s="31" t="s">
        <v>170</v>
      </c>
      <c r="C791" s="39">
        <v>83500</v>
      </c>
    </row>
    <row r="792" spans="1:3" ht="15">
      <c r="A792" s="31" t="s">
        <v>309</v>
      </c>
      <c r="B792" s="31" t="s">
        <v>300</v>
      </c>
      <c r="C792" s="39">
        <v>41000</v>
      </c>
    </row>
    <row r="793" spans="1:3" ht="15">
      <c r="A793" s="31" t="s">
        <v>309</v>
      </c>
      <c r="B793" s="31" t="s">
        <v>112</v>
      </c>
      <c r="C793" s="39">
        <v>38000</v>
      </c>
    </row>
    <row r="794" spans="1:3" ht="15">
      <c r="A794" s="31" t="s">
        <v>309</v>
      </c>
      <c r="B794" s="31" t="s">
        <v>18</v>
      </c>
      <c r="C794" s="39">
        <v>25000</v>
      </c>
    </row>
    <row r="795" spans="1:3" ht="15">
      <c r="A795" s="31" t="s">
        <v>309</v>
      </c>
      <c r="B795" s="31" t="s">
        <v>306</v>
      </c>
      <c r="C795" s="39">
        <v>30500</v>
      </c>
    </row>
    <row r="796" spans="1:3" ht="15">
      <c r="A796" s="31" t="s">
        <v>309</v>
      </c>
      <c r="B796" s="31" t="s">
        <v>21</v>
      </c>
      <c r="C796" s="39">
        <v>37000</v>
      </c>
    </row>
    <row r="797" spans="1:3" ht="15">
      <c r="A797" s="31" t="s">
        <v>309</v>
      </c>
      <c r="B797" s="31" t="s">
        <v>173</v>
      </c>
      <c r="C797" s="39">
        <v>121000</v>
      </c>
    </row>
    <row r="798" spans="1:3" ht="15">
      <c r="A798" s="31" t="s">
        <v>309</v>
      </c>
      <c r="B798" s="31" t="s">
        <v>303</v>
      </c>
      <c r="C798" s="39">
        <v>58000</v>
      </c>
    </row>
    <row r="799" spans="1:3" ht="15">
      <c r="A799" s="31" t="s">
        <v>309</v>
      </c>
      <c r="B799" s="31" t="s">
        <v>324</v>
      </c>
      <c r="C799" s="39">
        <v>49000</v>
      </c>
    </row>
    <row r="800" spans="1:3" ht="15">
      <c r="A800" s="31" t="s">
        <v>309</v>
      </c>
      <c r="B800" s="31" t="s">
        <v>307</v>
      </c>
      <c r="C800" s="39">
        <v>48000</v>
      </c>
    </row>
    <row r="801" spans="1:3" ht="15">
      <c r="A801" s="31" t="s">
        <v>309</v>
      </c>
      <c r="B801" s="31" t="s">
        <v>23</v>
      </c>
      <c r="C801" s="39">
        <v>65000</v>
      </c>
    </row>
    <row r="802" spans="1:3" ht="15">
      <c r="A802" s="53" t="s">
        <v>387</v>
      </c>
      <c r="B802" s="2" t="s">
        <v>345</v>
      </c>
      <c r="C802" s="42">
        <v>54600</v>
      </c>
    </row>
    <row r="803" spans="1:3" ht="15">
      <c r="A803" s="53" t="s">
        <v>387</v>
      </c>
      <c r="B803" s="2" t="s">
        <v>21</v>
      </c>
      <c r="C803" s="42">
        <v>47900</v>
      </c>
    </row>
    <row r="804" spans="1:3" ht="15">
      <c r="A804" s="53" t="s">
        <v>387</v>
      </c>
      <c r="B804" s="2" t="s">
        <v>9</v>
      </c>
      <c r="C804" s="42">
        <v>41000</v>
      </c>
    </row>
    <row r="805" spans="1:3" ht="15">
      <c r="A805" s="53" t="s">
        <v>387</v>
      </c>
      <c r="B805" s="2" t="s">
        <v>108</v>
      </c>
      <c r="C805" s="42">
        <v>25000</v>
      </c>
    </row>
    <row r="806" spans="1:3" ht="15">
      <c r="A806" s="53" t="s">
        <v>387</v>
      </c>
      <c r="B806" s="2" t="s">
        <v>346</v>
      </c>
      <c r="C806" s="42">
        <v>21000</v>
      </c>
    </row>
    <row r="807" spans="1:3" ht="15">
      <c r="A807" s="53" t="s">
        <v>387</v>
      </c>
      <c r="B807" s="2" t="s">
        <v>24</v>
      </c>
      <c r="C807" s="42">
        <v>18900</v>
      </c>
    </row>
    <row r="808" spans="1:3" ht="15">
      <c r="A808" s="53" t="s">
        <v>387</v>
      </c>
      <c r="B808" s="2" t="s">
        <v>12</v>
      </c>
      <c r="C808" s="42">
        <v>19500</v>
      </c>
    </row>
    <row r="809" spans="1:3" ht="15">
      <c r="A809" s="53" t="s">
        <v>387</v>
      </c>
      <c r="B809" s="2" t="s">
        <v>347</v>
      </c>
      <c r="C809" s="42">
        <v>80000</v>
      </c>
    </row>
    <row r="810" spans="1:3" ht="15">
      <c r="A810" s="53" t="s">
        <v>387</v>
      </c>
      <c r="B810" s="2" t="s">
        <v>23</v>
      </c>
      <c r="C810" s="42">
        <v>68000</v>
      </c>
    </row>
    <row r="811" spans="1:3" ht="15">
      <c r="A811" s="53" t="s">
        <v>387</v>
      </c>
      <c r="B811" s="2" t="s">
        <v>11</v>
      </c>
      <c r="C811" s="42">
        <v>54600</v>
      </c>
    </row>
    <row r="812" spans="1:3" ht="15">
      <c r="A812" s="53" t="s">
        <v>387</v>
      </c>
      <c r="B812" s="2" t="s">
        <v>118</v>
      </c>
      <c r="C812" s="42">
        <v>44700</v>
      </c>
    </row>
    <row r="813" spans="1:3" ht="15">
      <c r="A813" s="53" t="s">
        <v>387</v>
      </c>
      <c r="B813" s="2" t="s">
        <v>348</v>
      </c>
      <c r="C813" s="42">
        <v>43000</v>
      </c>
    </row>
    <row r="814" spans="1:3" ht="15">
      <c r="A814" s="53" t="s">
        <v>387</v>
      </c>
      <c r="B814" s="2" t="s">
        <v>29</v>
      </c>
      <c r="C814" s="42">
        <v>40000</v>
      </c>
    </row>
    <row r="815" spans="1:3" ht="15">
      <c r="A815" s="53" t="s">
        <v>387</v>
      </c>
      <c r="B815" s="2" t="s">
        <v>14</v>
      </c>
      <c r="C815" s="42">
        <v>23000</v>
      </c>
    </row>
    <row r="816" spans="1:3" ht="15">
      <c r="A816" s="31" t="s">
        <v>388</v>
      </c>
      <c r="B816" s="31" t="s">
        <v>134</v>
      </c>
      <c r="C816" s="39">
        <v>67000</v>
      </c>
    </row>
    <row r="817" spans="1:3" ht="15">
      <c r="A817" s="31" t="s">
        <v>388</v>
      </c>
      <c r="B817" s="31" t="s">
        <v>294</v>
      </c>
      <c r="C817" s="39">
        <v>41000</v>
      </c>
    </row>
    <row r="818" spans="1:3" ht="15">
      <c r="A818" s="31" t="s">
        <v>388</v>
      </c>
      <c r="B818" s="31" t="s">
        <v>389</v>
      </c>
      <c r="C818" s="39">
        <v>44000</v>
      </c>
    </row>
    <row r="819" spans="1:3" ht="15">
      <c r="A819" s="31" t="s">
        <v>388</v>
      </c>
      <c r="B819" s="31" t="s">
        <v>295</v>
      </c>
      <c r="C819" s="39">
        <v>49000</v>
      </c>
    </row>
    <row r="820" spans="1:3" ht="15">
      <c r="A820" s="31" t="s">
        <v>388</v>
      </c>
      <c r="B820" s="31" t="s">
        <v>390</v>
      </c>
      <c r="C820" s="39">
        <v>46000</v>
      </c>
    </row>
    <row r="821" spans="1:3" ht="15">
      <c r="A821" s="31" t="s">
        <v>388</v>
      </c>
      <c r="B821" s="31" t="s">
        <v>391</v>
      </c>
      <c r="C821" s="39">
        <v>28600</v>
      </c>
    </row>
    <row r="822" spans="1:3" ht="15">
      <c r="A822" s="31" t="s">
        <v>388</v>
      </c>
      <c r="B822" s="31" t="s">
        <v>148</v>
      </c>
      <c r="C822" s="39">
        <v>12500</v>
      </c>
    </row>
    <row r="823" spans="1:3" ht="15">
      <c r="A823" s="31" t="s">
        <v>388</v>
      </c>
      <c r="B823" s="31" t="s">
        <v>151</v>
      </c>
      <c r="C823" s="39">
        <v>107200</v>
      </c>
    </row>
    <row r="824" spans="1:3" ht="15">
      <c r="A824" s="31" t="s">
        <v>388</v>
      </c>
      <c r="B824" s="31" t="s">
        <v>296</v>
      </c>
      <c r="C824" s="39">
        <v>65600</v>
      </c>
    </row>
    <row r="825" spans="1:3" ht="15">
      <c r="A825" s="31" t="s">
        <v>388</v>
      </c>
      <c r="B825" s="31" t="s">
        <v>392</v>
      </c>
      <c r="C825" s="39">
        <v>70500</v>
      </c>
    </row>
    <row r="826" spans="1:3" ht="15">
      <c r="A826" s="31" t="s">
        <v>388</v>
      </c>
      <c r="B826" s="31" t="s">
        <v>297</v>
      </c>
      <c r="C826" s="39">
        <v>78400</v>
      </c>
    </row>
    <row r="827" spans="1:3" ht="15">
      <c r="A827" s="31" t="s">
        <v>388</v>
      </c>
      <c r="B827" s="31" t="s">
        <v>393</v>
      </c>
      <c r="C827" s="39">
        <v>73600</v>
      </c>
    </row>
    <row r="828" spans="1:3" ht="15">
      <c r="A828" s="31" t="s">
        <v>388</v>
      </c>
      <c r="B828" s="31" t="s">
        <v>394</v>
      </c>
      <c r="C828" s="39">
        <v>45760</v>
      </c>
    </row>
    <row r="829" spans="1:3" ht="15">
      <c r="A829" s="31" t="s">
        <v>388</v>
      </c>
      <c r="B829" s="31" t="s">
        <v>166</v>
      </c>
      <c r="C829" s="39">
        <v>20000</v>
      </c>
    </row>
    <row r="830" spans="1:3" ht="15">
      <c r="A830" s="31" t="s">
        <v>298</v>
      </c>
      <c r="B830" s="2" t="s">
        <v>170</v>
      </c>
      <c r="C830" s="42">
        <v>94700</v>
      </c>
    </row>
    <row r="831" spans="1:3" ht="15">
      <c r="A831" s="31" t="s">
        <v>298</v>
      </c>
      <c r="B831" s="2" t="s">
        <v>299</v>
      </c>
      <c r="C831" s="42">
        <v>38400</v>
      </c>
    </row>
    <row r="832" spans="1:3" ht="15">
      <c r="A832" s="31" t="s">
        <v>298</v>
      </c>
      <c r="B832" s="2" t="s">
        <v>300</v>
      </c>
      <c r="C832" s="42">
        <v>46500</v>
      </c>
    </row>
    <row r="833" spans="1:3" ht="15">
      <c r="A833" s="31" t="s">
        <v>298</v>
      </c>
      <c r="B833" s="2" t="s">
        <v>395</v>
      </c>
      <c r="C833" s="42">
        <v>40600</v>
      </c>
    </row>
    <row r="834" spans="1:3" ht="15">
      <c r="A834" s="31" t="s">
        <v>298</v>
      </c>
      <c r="B834" s="2" t="s">
        <v>396</v>
      </c>
      <c r="C834" s="42">
        <v>38400</v>
      </c>
    </row>
    <row r="835" spans="1:3" ht="15">
      <c r="A835" s="31" t="s">
        <v>298</v>
      </c>
      <c r="B835" s="2" t="s">
        <v>301</v>
      </c>
      <c r="C835" s="42">
        <v>36200</v>
      </c>
    </row>
    <row r="836" spans="1:3" ht="15">
      <c r="A836" s="31" t="s">
        <v>298</v>
      </c>
      <c r="B836" s="2" t="s">
        <v>397</v>
      </c>
      <c r="C836" s="42">
        <v>32500</v>
      </c>
    </row>
    <row r="837" spans="1:3" ht="15">
      <c r="A837" s="31" t="s">
        <v>298</v>
      </c>
      <c r="B837" s="2" t="s">
        <v>173</v>
      </c>
      <c r="C837" s="42">
        <v>150800</v>
      </c>
    </row>
    <row r="838" spans="1:3" ht="15">
      <c r="A838" s="31" t="s">
        <v>298</v>
      </c>
      <c r="B838" s="2" t="s">
        <v>302</v>
      </c>
      <c r="C838" s="42">
        <v>61600</v>
      </c>
    </row>
    <row r="839" spans="1:3" ht="15">
      <c r="A839" s="31" t="s">
        <v>298</v>
      </c>
      <c r="B839" s="2" t="s">
        <v>303</v>
      </c>
      <c r="C839" s="42">
        <v>73100</v>
      </c>
    </row>
    <row r="840" spans="1:3" ht="15">
      <c r="A840" s="31" t="s">
        <v>298</v>
      </c>
      <c r="B840" s="2" t="s">
        <v>398</v>
      </c>
      <c r="C840" s="42">
        <v>65500</v>
      </c>
    </row>
    <row r="841" spans="1:3" ht="15">
      <c r="A841" s="31" t="s">
        <v>298</v>
      </c>
      <c r="B841" s="2" t="s">
        <v>399</v>
      </c>
      <c r="C841" s="42">
        <v>61600</v>
      </c>
    </row>
    <row r="842" spans="1:3" ht="15">
      <c r="A842" s="31" t="s">
        <v>298</v>
      </c>
      <c r="B842" s="2" t="s">
        <v>304</v>
      </c>
      <c r="C842" s="42">
        <v>57900</v>
      </c>
    </row>
    <row r="843" spans="1:3" ht="15">
      <c r="A843" s="31" t="s">
        <v>298</v>
      </c>
      <c r="B843" s="2" t="s">
        <v>400</v>
      </c>
      <c r="C843" s="42">
        <v>51900</v>
      </c>
    </row>
    <row r="844" spans="1:3" ht="15">
      <c r="A844" s="31" t="s">
        <v>298</v>
      </c>
      <c r="B844" s="2" t="s">
        <v>401</v>
      </c>
      <c r="C844" s="42">
        <v>51900</v>
      </c>
    </row>
    <row r="845" spans="1:3" ht="15">
      <c r="A845" s="31" t="s">
        <v>402</v>
      </c>
      <c r="B845" s="31" t="s">
        <v>170</v>
      </c>
      <c r="C845" s="39">
        <v>37000</v>
      </c>
    </row>
    <row r="846" spans="1:3" ht="15">
      <c r="A846" s="31" t="s">
        <v>402</v>
      </c>
      <c r="B846" s="31" t="s">
        <v>300</v>
      </c>
      <c r="C846" s="39">
        <v>29500</v>
      </c>
    </row>
    <row r="847" spans="1:3" ht="15">
      <c r="A847" s="31" t="s">
        <v>402</v>
      </c>
      <c r="B847" s="31" t="s">
        <v>112</v>
      </c>
      <c r="C847" s="39">
        <v>28000</v>
      </c>
    </row>
    <row r="848" spans="1:3" ht="15">
      <c r="A848" s="31" t="s">
        <v>402</v>
      </c>
      <c r="B848" s="31" t="s">
        <v>18</v>
      </c>
      <c r="C848" s="39">
        <v>24000</v>
      </c>
    </row>
    <row r="849" spans="1:3" ht="15">
      <c r="A849" s="31" t="s">
        <v>402</v>
      </c>
      <c r="B849" s="31" t="s">
        <v>21</v>
      </c>
      <c r="C849" s="39">
        <v>31500</v>
      </c>
    </row>
    <row r="850" spans="1:3" ht="15">
      <c r="A850" s="31" t="s">
        <v>402</v>
      </c>
      <c r="B850" s="31" t="s">
        <v>173</v>
      </c>
      <c r="C850" s="39">
        <v>74000</v>
      </c>
    </row>
    <row r="851" spans="1:3" ht="15">
      <c r="A851" s="31" t="s">
        <v>402</v>
      </c>
      <c r="B851" s="31" t="s">
        <v>324</v>
      </c>
      <c r="C851" s="39">
        <v>40000</v>
      </c>
    </row>
    <row r="852" spans="1:3" ht="15">
      <c r="A852" s="31" t="s">
        <v>402</v>
      </c>
      <c r="B852" s="31" t="s">
        <v>23</v>
      </c>
      <c r="C852" s="39">
        <v>52500</v>
      </c>
    </row>
    <row r="853" spans="1:3" ht="15">
      <c r="A853" s="53" t="s">
        <v>276</v>
      </c>
      <c r="B853" s="32" t="s">
        <v>6</v>
      </c>
      <c r="C853" s="33">
        <v>263120</v>
      </c>
    </row>
    <row r="854" spans="1:3" ht="15">
      <c r="A854" s="53" t="s">
        <v>276</v>
      </c>
      <c r="B854" s="32" t="s">
        <v>18</v>
      </c>
      <c r="C854" s="33">
        <v>76960</v>
      </c>
    </row>
    <row r="855" spans="1:3" ht="15">
      <c r="A855" s="53" t="s">
        <v>276</v>
      </c>
      <c r="B855" s="32" t="s">
        <v>108</v>
      </c>
      <c r="C855" s="33">
        <v>91520</v>
      </c>
    </row>
    <row r="856" spans="1:3" ht="15">
      <c r="A856" s="53" t="s">
        <v>276</v>
      </c>
      <c r="B856" s="32" t="s">
        <v>277</v>
      </c>
      <c r="C856" s="33">
        <v>32240</v>
      </c>
    </row>
    <row r="857" spans="1:3" ht="15">
      <c r="A857" s="53" t="s">
        <v>276</v>
      </c>
      <c r="B857" s="32" t="s">
        <v>8</v>
      </c>
      <c r="C857" s="33">
        <v>438880</v>
      </c>
    </row>
    <row r="858" spans="1:3" ht="15">
      <c r="A858" s="53" t="s">
        <v>276</v>
      </c>
      <c r="B858" s="32" t="s">
        <v>20</v>
      </c>
      <c r="C858" s="33">
        <v>128960</v>
      </c>
    </row>
    <row r="859" spans="1:3" ht="15">
      <c r="A859" s="53" t="s">
        <v>276</v>
      </c>
      <c r="B859" s="32" t="s">
        <v>118</v>
      </c>
      <c r="C859" s="33">
        <v>161200</v>
      </c>
    </row>
    <row r="860" spans="1:3" ht="15">
      <c r="A860" s="31" t="s">
        <v>127</v>
      </c>
      <c r="B860" s="31" t="s">
        <v>110</v>
      </c>
      <c r="C860" s="39">
        <v>64500</v>
      </c>
    </row>
    <row r="861" spans="1:3" ht="15">
      <c r="A861" s="31" t="s">
        <v>127</v>
      </c>
      <c r="B861" s="31" t="s">
        <v>111</v>
      </c>
      <c r="C861" s="39">
        <v>31900</v>
      </c>
    </row>
    <row r="862" spans="1:3" ht="15">
      <c r="A862" s="31" t="s">
        <v>127</v>
      </c>
      <c r="B862" s="31" t="s">
        <v>128</v>
      </c>
      <c r="C862" s="39">
        <v>27600</v>
      </c>
    </row>
    <row r="863" spans="1:3" ht="15">
      <c r="A863" s="31" t="s">
        <v>127</v>
      </c>
      <c r="B863" s="31" t="s">
        <v>129</v>
      </c>
      <c r="C863" s="39">
        <v>27600</v>
      </c>
    </row>
    <row r="864" spans="1:3" ht="15">
      <c r="A864" s="31" t="s">
        <v>127</v>
      </c>
      <c r="B864" s="31" t="s">
        <v>130</v>
      </c>
      <c r="C864" s="39">
        <v>27600</v>
      </c>
    </row>
    <row r="865" spans="1:3" ht="15">
      <c r="A865" s="31" t="s">
        <v>127</v>
      </c>
      <c r="B865" s="31" t="s">
        <v>131</v>
      </c>
      <c r="C865" s="39">
        <v>23200</v>
      </c>
    </row>
    <row r="866" spans="1:3" ht="15">
      <c r="A866" s="31" t="s">
        <v>127</v>
      </c>
      <c r="B866" s="31" t="s">
        <v>18</v>
      </c>
      <c r="C866" s="39">
        <v>19900</v>
      </c>
    </row>
    <row r="867" spans="1:3" ht="15">
      <c r="A867" s="31" t="s">
        <v>127</v>
      </c>
      <c r="B867" s="31" t="s">
        <v>24</v>
      </c>
      <c r="C867" s="39">
        <v>14200</v>
      </c>
    </row>
    <row r="868" spans="1:3" ht="15">
      <c r="A868" s="31" t="s">
        <v>127</v>
      </c>
      <c r="B868" s="31" t="s">
        <v>120</v>
      </c>
      <c r="C868" s="39">
        <v>114800</v>
      </c>
    </row>
    <row r="869" spans="1:3" ht="15">
      <c r="A869" s="31" t="s">
        <v>127</v>
      </c>
      <c r="B869" s="31" t="s">
        <v>121</v>
      </c>
      <c r="C869" s="39">
        <v>56900</v>
      </c>
    </row>
    <row r="870" spans="1:3" ht="15">
      <c r="A870" s="31" t="s">
        <v>127</v>
      </c>
      <c r="B870" s="31" t="s">
        <v>122</v>
      </c>
      <c r="C870" s="39">
        <v>49000</v>
      </c>
    </row>
    <row r="871" spans="1:3" ht="15">
      <c r="A871" s="31" t="s">
        <v>127</v>
      </c>
      <c r="B871" s="31" t="s">
        <v>123</v>
      </c>
      <c r="C871" s="39">
        <v>49000</v>
      </c>
    </row>
    <row r="872" spans="1:3" ht="15">
      <c r="A872" s="31" t="s">
        <v>127</v>
      </c>
      <c r="B872" s="31" t="s">
        <v>124</v>
      </c>
      <c r="C872" s="39">
        <v>49000</v>
      </c>
    </row>
    <row r="873" spans="1:3" ht="15">
      <c r="A873" s="31" t="s">
        <v>127</v>
      </c>
      <c r="B873" s="31" t="s">
        <v>125</v>
      </c>
      <c r="C873" s="39">
        <v>41000</v>
      </c>
    </row>
    <row r="874" spans="1:3" ht="15">
      <c r="A874" s="31" t="s">
        <v>127</v>
      </c>
      <c r="B874" s="31" t="s">
        <v>20</v>
      </c>
      <c r="C874" s="39">
        <v>35300</v>
      </c>
    </row>
    <row r="875" spans="1:3" ht="15">
      <c r="A875" s="31" t="s">
        <v>127</v>
      </c>
      <c r="B875" s="31" t="s">
        <v>29</v>
      </c>
      <c r="C875" s="39">
        <v>25100</v>
      </c>
    </row>
    <row r="876" spans="1:3" ht="15">
      <c r="A876" s="31" t="s">
        <v>311</v>
      </c>
      <c r="B876" s="31" t="s">
        <v>170</v>
      </c>
      <c r="C876" s="39">
        <v>49500</v>
      </c>
    </row>
    <row r="877" spans="1:3" ht="15">
      <c r="A877" s="31" t="s">
        <v>311</v>
      </c>
      <c r="B877" s="31" t="s">
        <v>300</v>
      </c>
      <c r="C877" s="39">
        <v>31500</v>
      </c>
    </row>
    <row r="878" spans="1:3" ht="15">
      <c r="A878" s="31" t="s">
        <v>311</v>
      </c>
      <c r="B878" s="31" t="s">
        <v>112</v>
      </c>
      <c r="C878" s="39">
        <v>28500</v>
      </c>
    </row>
    <row r="879" spans="1:3" ht="15">
      <c r="A879" s="31" t="s">
        <v>311</v>
      </c>
      <c r="B879" s="31" t="s">
        <v>18</v>
      </c>
      <c r="C879" s="39">
        <v>25500</v>
      </c>
    </row>
    <row r="880" spans="1:3" ht="15">
      <c r="A880" s="31" t="s">
        <v>311</v>
      </c>
      <c r="B880" s="31" t="s">
        <v>306</v>
      </c>
      <c r="C880" s="39">
        <v>25500</v>
      </c>
    </row>
    <row r="881" spans="1:3" ht="15">
      <c r="A881" s="31" t="s">
        <v>311</v>
      </c>
      <c r="B881" s="31" t="s">
        <v>21</v>
      </c>
      <c r="C881" s="39">
        <v>35000</v>
      </c>
    </row>
    <row r="882" spans="1:3" ht="15">
      <c r="A882" s="31" t="s">
        <v>311</v>
      </c>
      <c r="B882" s="31" t="s">
        <v>173</v>
      </c>
      <c r="C882" s="39">
        <v>82000</v>
      </c>
    </row>
    <row r="883" spans="1:3" ht="15">
      <c r="A883" s="31" t="s">
        <v>311</v>
      </c>
      <c r="B883" s="31" t="s">
        <v>303</v>
      </c>
      <c r="C883" s="39">
        <v>43500</v>
      </c>
    </row>
    <row r="884" spans="1:3" ht="15">
      <c r="A884" s="31" t="s">
        <v>311</v>
      </c>
      <c r="B884" s="31" t="s">
        <v>324</v>
      </c>
      <c r="C884" s="39">
        <v>41500</v>
      </c>
    </row>
    <row r="885" spans="1:3" ht="15">
      <c r="A885" s="31" t="s">
        <v>311</v>
      </c>
      <c r="B885" s="31" t="s">
        <v>307</v>
      </c>
      <c r="C885" s="39">
        <v>37000</v>
      </c>
    </row>
    <row r="886" spans="1:3" ht="15">
      <c r="A886" s="31" t="s">
        <v>311</v>
      </c>
      <c r="B886" s="31" t="s">
        <v>23</v>
      </c>
      <c r="C886" s="39">
        <v>51000</v>
      </c>
    </row>
    <row r="887" spans="1:3" ht="15">
      <c r="A887" s="31" t="s">
        <v>273</v>
      </c>
      <c r="B887" s="32" t="s">
        <v>9</v>
      </c>
      <c r="C887" s="33">
        <v>51000</v>
      </c>
    </row>
    <row r="888" spans="1:3" ht="15">
      <c r="A888" s="31" t="s">
        <v>273</v>
      </c>
      <c r="B888" s="32" t="s">
        <v>271</v>
      </c>
      <c r="C888" s="33">
        <v>45000</v>
      </c>
    </row>
    <row r="889" spans="1:3" ht="15">
      <c r="A889" s="31" t="s">
        <v>273</v>
      </c>
      <c r="B889" s="32" t="s">
        <v>108</v>
      </c>
      <c r="C889" s="33">
        <v>40000</v>
      </c>
    </row>
    <row r="890" spans="1:3" ht="15">
      <c r="A890" s="31" t="s">
        <v>273</v>
      </c>
      <c r="B890" s="32" t="s">
        <v>106</v>
      </c>
      <c r="C890" s="33">
        <v>41000</v>
      </c>
    </row>
    <row r="891" spans="1:3" ht="15">
      <c r="A891" s="31" t="s">
        <v>273</v>
      </c>
      <c r="B891" s="32" t="s">
        <v>18</v>
      </c>
      <c r="C891" s="33">
        <v>37000</v>
      </c>
    </row>
    <row r="892" spans="1:3" ht="15">
      <c r="A892" s="31" t="s">
        <v>273</v>
      </c>
      <c r="B892" s="32" t="s">
        <v>8</v>
      </c>
      <c r="C892" s="33">
        <v>142000</v>
      </c>
    </row>
    <row r="893" spans="1:3" ht="15">
      <c r="A893" s="31" t="s">
        <v>273</v>
      </c>
      <c r="B893" s="32" t="s">
        <v>11</v>
      </c>
      <c r="C893" s="33">
        <v>62000</v>
      </c>
    </row>
    <row r="894" spans="1:3" ht="15">
      <c r="A894" s="31" t="s">
        <v>273</v>
      </c>
      <c r="B894" s="32" t="s">
        <v>272</v>
      </c>
      <c r="C894" s="33">
        <v>55000</v>
      </c>
    </row>
    <row r="895" spans="1:3" ht="15">
      <c r="A895" s="31" t="s">
        <v>273</v>
      </c>
      <c r="B895" s="32" t="s">
        <v>118</v>
      </c>
      <c r="C895" s="33">
        <v>50000</v>
      </c>
    </row>
    <row r="896" spans="1:3" ht="15">
      <c r="A896" s="31" t="s">
        <v>273</v>
      </c>
      <c r="B896" s="32" t="s">
        <v>116</v>
      </c>
      <c r="C896" s="33">
        <v>52000</v>
      </c>
    </row>
    <row r="897" spans="1:3" ht="15">
      <c r="A897" s="31" t="s">
        <v>273</v>
      </c>
      <c r="B897" s="32" t="s">
        <v>20</v>
      </c>
      <c r="C897" s="33">
        <v>45000</v>
      </c>
    </row>
    <row r="898" spans="1:3" ht="15">
      <c r="A898" s="31" t="s">
        <v>273</v>
      </c>
      <c r="B898" s="32" t="s">
        <v>24</v>
      </c>
      <c r="C898" s="33">
        <v>28000</v>
      </c>
    </row>
    <row r="899" spans="1:3" ht="15">
      <c r="A899" s="31" t="s">
        <v>273</v>
      </c>
      <c r="B899" s="32" t="s">
        <v>28</v>
      </c>
      <c r="C899" s="33">
        <v>29000</v>
      </c>
    </row>
    <row r="900" spans="1:3" ht="15">
      <c r="A900" s="31" t="s">
        <v>273</v>
      </c>
      <c r="B900" s="32" t="s">
        <v>29</v>
      </c>
      <c r="C900" s="33">
        <v>34000</v>
      </c>
    </row>
    <row r="901" spans="1:3" ht="15">
      <c r="A901" s="31" t="s">
        <v>275</v>
      </c>
      <c r="B901" s="32" t="s">
        <v>9</v>
      </c>
      <c r="C901" s="33">
        <v>30000</v>
      </c>
    </row>
    <row r="902" spans="1:3" ht="15">
      <c r="A902" s="31" t="s">
        <v>275</v>
      </c>
      <c r="B902" s="32" t="s">
        <v>271</v>
      </c>
      <c r="C902" s="33">
        <v>26000</v>
      </c>
    </row>
    <row r="903" spans="1:3" ht="15">
      <c r="A903" s="31" t="s">
        <v>275</v>
      </c>
      <c r="B903" s="32" t="s">
        <v>108</v>
      </c>
      <c r="C903" s="33">
        <v>24000</v>
      </c>
    </row>
    <row r="904" spans="1:3" ht="15">
      <c r="A904" s="31" t="s">
        <v>275</v>
      </c>
      <c r="B904" s="32" t="s">
        <v>106</v>
      </c>
      <c r="C904" s="33">
        <v>25000</v>
      </c>
    </row>
    <row r="905" spans="1:3" ht="15">
      <c r="A905" s="31" t="s">
        <v>275</v>
      </c>
      <c r="B905" s="32" t="s">
        <v>18</v>
      </c>
      <c r="C905" s="33">
        <v>22000</v>
      </c>
    </row>
    <row r="906" spans="1:3" ht="15">
      <c r="A906" s="31" t="s">
        <v>275</v>
      </c>
      <c r="B906" s="32" t="s">
        <v>8</v>
      </c>
      <c r="C906" s="33">
        <v>84000</v>
      </c>
    </row>
    <row r="907" spans="1:3" ht="15">
      <c r="A907" s="31" t="s">
        <v>275</v>
      </c>
      <c r="B907" s="32" t="s">
        <v>11</v>
      </c>
      <c r="C907" s="33">
        <v>37000</v>
      </c>
    </row>
    <row r="908" spans="1:3" ht="15">
      <c r="A908" s="31" t="s">
        <v>275</v>
      </c>
      <c r="B908" s="32" t="s">
        <v>272</v>
      </c>
      <c r="C908" s="33">
        <v>33000</v>
      </c>
    </row>
    <row r="909" spans="1:3" ht="15">
      <c r="A909" s="31" t="s">
        <v>275</v>
      </c>
      <c r="B909" s="32" t="s">
        <v>118</v>
      </c>
      <c r="C909" s="33">
        <v>29000</v>
      </c>
    </row>
    <row r="910" spans="1:3" ht="15">
      <c r="A910" s="31" t="s">
        <v>275</v>
      </c>
      <c r="B910" s="32" t="s">
        <v>116</v>
      </c>
      <c r="C910" s="33">
        <v>31000</v>
      </c>
    </row>
    <row r="911" spans="1:3" ht="15">
      <c r="A911" s="31" t="s">
        <v>275</v>
      </c>
      <c r="B911" s="32" t="s">
        <v>20</v>
      </c>
      <c r="C911" s="33">
        <v>27000</v>
      </c>
    </row>
    <row r="912" spans="1:3" ht="15">
      <c r="A912" s="31" t="s">
        <v>275</v>
      </c>
      <c r="B912" s="32" t="s">
        <v>24</v>
      </c>
      <c r="C912" s="33">
        <v>17000</v>
      </c>
    </row>
    <row r="913" spans="1:3" ht="15">
      <c r="A913" s="31" t="s">
        <v>275</v>
      </c>
      <c r="B913" s="32" t="s">
        <v>28</v>
      </c>
      <c r="C913" s="33">
        <v>18000</v>
      </c>
    </row>
    <row r="914" spans="1:3" ht="15">
      <c r="A914" s="31" t="s">
        <v>275</v>
      </c>
      <c r="B914" s="32" t="s">
        <v>29</v>
      </c>
      <c r="C914" s="33">
        <v>20000</v>
      </c>
    </row>
    <row r="915" spans="1:3" ht="15">
      <c r="A915" s="31" t="s">
        <v>274</v>
      </c>
      <c r="B915" s="32" t="s">
        <v>9</v>
      </c>
      <c r="C915" s="33">
        <v>30000</v>
      </c>
    </row>
    <row r="916" spans="1:3" ht="15">
      <c r="A916" s="31" t="s">
        <v>274</v>
      </c>
      <c r="B916" s="32" t="s">
        <v>271</v>
      </c>
      <c r="C916" s="33">
        <v>26000</v>
      </c>
    </row>
    <row r="917" spans="1:3" ht="15">
      <c r="A917" s="31" t="s">
        <v>274</v>
      </c>
      <c r="B917" s="32" t="s">
        <v>108</v>
      </c>
      <c r="C917" s="33">
        <v>24000</v>
      </c>
    </row>
    <row r="918" spans="1:3" ht="15">
      <c r="A918" s="31" t="s">
        <v>274</v>
      </c>
      <c r="B918" s="32" t="s">
        <v>106</v>
      </c>
      <c r="C918" s="33">
        <v>25000</v>
      </c>
    </row>
    <row r="919" spans="1:3" ht="15">
      <c r="A919" s="31" t="s">
        <v>274</v>
      </c>
      <c r="B919" s="32" t="s">
        <v>18</v>
      </c>
      <c r="C919" s="33">
        <v>22000</v>
      </c>
    </row>
    <row r="920" spans="1:3" ht="15">
      <c r="A920" s="31" t="s">
        <v>274</v>
      </c>
      <c r="B920" s="32" t="s">
        <v>8</v>
      </c>
      <c r="C920" s="33">
        <v>84000</v>
      </c>
    </row>
    <row r="921" spans="1:3" ht="15">
      <c r="A921" s="31" t="s">
        <v>274</v>
      </c>
      <c r="B921" s="32" t="s">
        <v>11</v>
      </c>
      <c r="C921" s="33">
        <v>37000</v>
      </c>
    </row>
    <row r="922" spans="1:3" ht="15">
      <c r="A922" s="31" t="s">
        <v>274</v>
      </c>
      <c r="B922" s="32" t="s">
        <v>272</v>
      </c>
      <c r="C922" s="33">
        <v>33000</v>
      </c>
    </row>
    <row r="923" spans="1:3" ht="15">
      <c r="A923" s="31" t="s">
        <v>274</v>
      </c>
      <c r="B923" s="32" t="s">
        <v>118</v>
      </c>
      <c r="C923" s="33">
        <v>29000</v>
      </c>
    </row>
    <row r="924" spans="1:3" ht="15">
      <c r="A924" s="31" t="s">
        <v>274</v>
      </c>
      <c r="B924" s="32" t="s">
        <v>116</v>
      </c>
      <c r="C924" s="33">
        <v>31000</v>
      </c>
    </row>
    <row r="925" spans="1:3" ht="15">
      <c r="A925" s="31" t="s">
        <v>274</v>
      </c>
      <c r="B925" s="32" t="s">
        <v>20</v>
      </c>
      <c r="C925" s="33">
        <v>27000</v>
      </c>
    </row>
    <row r="926" spans="1:3" ht="15">
      <c r="A926" s="31" t="s">
        <v>274</v>
      </c>
      <c r="B926" s="32" t="s">
        <v>24</v>
      </c>
      <c r="C926" s="33">
        <v>17000</v>
      </c>
    </row>
    <row r="927" spans="1:3" ht="15">
      <c r="A927" s="31" t="s">
        <v>274</v>
      </c>
      <c r="B927" s="32" t="s">
        <v>28</v>
      </c>
      <c r="C927" s="33">
        <v>18000</v>
      </c>
    </row>
    <row r="928" spans="1:3" ht="15">
      <c r="A928" s="31" t="s">
        <v>274</v>
      </c>
      <c r="B928" s="32" t="s">
        <v>29</v>
      </c>
      <c r="C928" s="33">
        <v>20000</v>
      </c>
    </row>
    <row r="929" spans="1:3" ht="15">
      <c r="A929" s="31" t="s">
        <v>270</v>
      </c>
      <c r="B929" s="32" t="s">
        <v>9</v>
      </c>
      <c r="C929" s="33">
        <v>84000</v>
      </c>
    </row>
    <row r="930" spans="1:3" ht="15">
      <c r="A930" s="31" t="s">
        <v>270</v>
      </c>
      <c r="B930" s="32" t="s">
        <v>271</v>
      </c>
      <c r="C930" s="33">
        <v>74000</v>
      </c>
    </row>
    <row r="931" spans="1:3" ht="15">
      <c r="A931" s="31" t="s">
        <v>270</v>
      </c>
      <c r="B931" s="32" t="s">
        <v>108</v>
      </c>
      <c r="C931" s="33">
        <v>66000</v>
      </c>
    </row>
    <row r="932" spans="1:3" ht="15">
      <c r="A932" s="31" t="s">
        <v>270</v>
      </c>
      <c r="B932" s="32" t="s">
        <v>106</v>
      </c>
      <c r="C932" s="33">
        <v>69000</v>
      </c>
    </row>
    <row r="933" spans="1:3" ht="15">
      <c r="A933" s="31" t="s">
        <v>270</v>
      </c>
      <c r="B933" s="32" t="s">
        <v>18</v>
      </c>
      <c r="C933" s="33">
        <v>61000</v>
      </c>
    </row>
    <row r="934" spans="1:3" ht="15">
      <c r="A934" s="31" t="s">
        <v>270</v>
      </c>
      <c r="B934" s="32" t="s">
        <v>8</v>
      </c>
      <c r="C934" s="33">
        <v>236000</v>
      </c>
    </row>
    <row r="935" spans="1:3" ht="15">
      <c r="A935" s="31" t="s">
        <v>270</v>
      </c>
      <c r="B935" s="32" t="s">
        <v>11</v>
      </c>
      <c r="C935" s="33">
        <v>103000</v>
      </c>
    </row>
    <row r="936" spans="1:3" ht="15">
      <c r="A936" s="31" t="s">
        <v>270</v>
      </c>
      <c r="B936" s="32" t="s">
        <v>272</v>
      </c>
      <c r="C936" s="33">
        <v>91000</v>
      </c>
    </row>
    <row r="937" spans="1:3" ht="15">
      <c r="A937" s="31" t="s">
        <v>270</v>
      </c>
      <c r="B937" s="32" t="s">
        <v>118</v>
      </c>
      <c r="C937" s="33">
        <v>82000</v>
      </c>
    </row>
    <row r="938" spans="1:3" ht="15">
      <c r="A938" s="31" t="s">
        <v>270</v>
      </c>
      <c r="B938" s="32" t="s">
        <v>116</v>
      </c>
      <c r="C938" s="33">
        <v>86000</v>
      </c>
    </row>
    <row r="939" spans="1:3" ht="15">
      <c r="A939" s="31" t="s">
        <v>270</v>
      </c>
      <c r="B939" s="32" t="s">
        <v>20</v>
      </c>
      <c r="C939" s="33">
        <v>75000</v>
      </c>
    </row>
    <row r="940" spans="1:3" ht="15">
      <c r="A940" s="31" t="s">
        <v>270</v>
      </c>
      <c r="B940" s="32" t="s">
        <v>24</v>
      </c>
      <c r="C940" s="33">
        <v>45000</v>
      </c>
    </row>
    <row r="941" spans="1:3" ht="15">
      <c r="A941" s="31" t="s">
        <v>270</v>
      </c>
      <c r="B941" s="32" t="s">
        <v>28</v>
      </c>
      <c r="C941" s="33">
        <v>48000</v>
      </c>
    </row>
    <row r="942" spans="1:3" ht="15">
      <c r="A942" s="31" t="s">
        <v>270</v>
      </c>
      <c r="B942" s="32" t="s">
        <v>29</v>
      </c>
      <c r="C942" s="33">
        <v>55000</v>
      </c>
    </row>
    <row r="943" spans="1:3" ht="15">
      <c r="A943" s="31" t="s">
        <v>310</v>
      </c>
      <c r="B943" s="31" t="s">
        <v>170</v>
      </c>
      <c r="C943" s="39">
        <v>164674</v>
      </c>
    </row>
    <row r="944" spans="1:3" ht="15">
      <c r="A944" s="31" t="s">
        <v>310</v>
      </c>
      <c r="B944" s="31" t="s">
        <v>300</v>
      </c>
      <c r="C944" s="39">
        <v>49972</v>
      </c>
    </row>
    <row r="945" spans="1:3" ht="15">
      <c r="A945" s="31" t="s">
        <v>310</v>
      </c>
      <c r="B945" s="31" t="s">
        <v>112</v>
      </c>
      <c r="C945" s="39">
        <v>37482</v>
      </c>
    </row>
    <row r="946" spans="1:3" ht="15">
      <c r="A946" s="31" t="s">
        <v>310</v>
      </c>
      <c r="B946" s="31" t="s">
        <v>18</v>
      </c>
      <c r="C946" s="39">
        <v>34070</v>
      </c>
    </row>
    <row r="947" spans="1:3" ht="15">
      <c r="A947" s="31" t="s">
        <v>310</v>
      </c>
      <c r="B947" s="31" t="s">
        <v>306</v>
      </c>
      <c r="C947" s="39">
        <v>26050</v>
      </c>
    </row>
    <row r="948" spans="1:3" ht="15">
      <c r="A948" s="31" t="s">
        <v>310</v>
      </c>
      <c r="B948" s="31" t="s">
        <v>21</v>
      </c>
      <c r="C948" s="39">
        <v>67060</v>
      </c>
    </row>
    <row r="949" spans="1:3" ht="15">
      <c r="A949" s="31" t="s">
        <v>310</v>
      </c>
      <c r="B949" s="31" t="s">
        <v>173</v>
      </c>
      <c r="C949" s="39">
        <v>298688</v>
      </c>
    </row>
    <row r="950" spans="1:3" ht="15">
      <c r="A950" s="31" t="s">
        <v>310</v>
      </c>
      <c r="B950" s="31" t="s">
        <v>303</v>
      </c>
      <c r="C950" s="39">
        <v>74959</v>
      </c>
    </row>
    <row r="951" spans="1:3" ht="15">
      <c r="A951" s="31" t="s">
        <v>310</v>
      </c>
      <c r="B951" s="31" t="s">
        <v>324</v>
      </c>
      <c r="C951" s="39">
        <v>67007</v>
      </c>
    </row>
    <row r="952" spans="1:3" ht="15">
      <c r="A952" s="31" t="s">
        <v>310</v>
      </c>
      <c r="B952" s="31" t="s">
        <v>20</v>
      </c>
      <c r="C952" s="39">
        <v>56784</v>
      </c>
    </row>
    <row r="953" spans="1:3" ht="15">
      <c r="A953" s="31" t="s">
        <v>310</v>
      </c>
      <c r="B953" s="31" t="s">
        <v>307</v>
      </c>
      <c r="C953" s="39">
        <v>53500</v>
      </c>
    </row>
    <row r="954" spans="1:3" ht="15">
      <c r="A954" s="31" t="s">
        <v>310</v>
      </c>
      <c r="B954" s="31" t="s">
        <v>23</v>
      </c>
      <c r="C954" s="39">
        <v>76794</v>
      </c>
    </row>
    <row r="955" spans="1:3" ht="15">
      <c r="A955" s="31" t="s">
        <v>247</v>
      </c>
      <c r="B955" s="32" t="s">
        <v>248</v>
      </c>
      <c r="C955" s="33">
        <v>112000</v>
      </c>
    </row>
    <row r="956" spans="1:3" ht="15">
      <c r="A956" s="31" t="s">
        <v>247</v>
      </c>
      <c r="B956" s="32" t="s">
        <v>249</v>
      </c>
      <c r="C956" s="33">
        <v>39000</v>
      </c>
    </row>
    <row r="957" spans="1:3" ht="15">
      <c r="A957" s="31" t="s">
        <v>247</v>
      </c>
      <c r="B957" s="32" t="s">
        <v>250</v>
      </c>
      <c r="C957" s="33">
        <v>35000</v>
      </c>
    </row>
    <row r="958" spans="1:3" ht="15">
      <c r="A958" s="31" t="s">
        <v>247</v>
      </c>
      <c r="B958" s="32" t="s">
        <v>251</v>
      </c>
      <c r="C958" s="33">
        <v>35000</v>
      </c>
    </row>
    <row r="959" spans="1:3" ht="15">
      <c r="A959" s="31" t="s">
        <v>247</v>
      </c>
      <c r="B959" s="32" t="s">
        <v>252</v>
      </c>
      <c r="C959" s="33">
        <v>30000</v>
      </c>
    </row>
    <row r="960" spans="1:3" ht="15">
      <c r="A960" s="31" t="s">
        <v>247</v>
      </c>
      <c r="B960" s="32" t="s">
        <v>253</v>
      </c>
      <c r="C960" s="33">
        <v>59000</v>
      </c>
    </row>
    <row r="961" spans="1:3" ht="15">
      <c r="A961" s="31" t="s">
        <v>247</v>
      </c>
      <c r="B961" s="32" t="s">
        <v>254</v>
      </c>
      <c r="C961" s="33">
        <v>188000</v>
      </c>
    </row>
    <row r="962" spans="1:3" ht="15">
      <c r="A962" s="31" t="s">
        <v>247</v>
      </c>
      <c r="B962" s="32" t="s">
        <v>255</v>
      </c>
      <c r="C962" s="33">
        <v>66000</v>
      </c>
    </row>
    <row r="963" spans="1:3" ht="15">
      <c r="A963" s="31" t="s">
        <v>247</v>
      </c>
      <c r="B963" s="32" t="s">
        <v>256</v>
      </c>
      <c r="C963" s="33">
        <v>63000</v>
      </c>
    </row>
    <row r="964" spans="1:3" ht="15">
      <c r="A964" s="31" t="s">
        <v>247</v>
      </c>
      <c r="B964" s="32" t="s">
        <v>257</v>
      </c>
      <c r="C964" s="33">
        <v>63000</v>
      </c>
    </row>
    <row r="965" spans="1:3" ht="15">
      <c r="A965" s="31" t="s">
        <v>247</v>
      </c>
      <c r="B965" s="32" t="s">
        <v>258</v>
      </c>
      <c r="C965" s="33">
        <v>45000</v>
      </c>
    </row>
    <row r="966" spans="1:3" ht="15">
      <c r="A966" s="31" t="s">
        <v>247</v>
      </c>
      <c r="B966" s="32" t="s">
        <v>259</v>
      </c>
      <c r="C966" s="33">
        <v>89000</v>
      </c>
    </row>
    <row r="967" spans="1:3" ht="15">
      <c r="A967" s="53" t="s">
        <v>403</v>
      </c>
      <c r="B967" s="31" t="s">
        <v>6</v>
      </c>
      <c r="C967" s="39">
        <v>502000</v>
      </c>
    </row>
    <row r="968" spans="1:3" ht="15">
      <c r="A968" s="53" t="s">
        <v>403</v>
      </c>
      <c r="B968" s="31" t="s">
        <v>404</v>
      </c>
      <c r="C968" s="39">
        <v>141000</v>
      </c>
    </row>
    <row r="969" spans="1:3" ht="15">
      <c r="A969" s="53" t="s">
        <v>403</v>
      </c>
      <c r="B969" s="31" t="s">
        <v>108</v>
      </c>
      <c r="C969" s="39">
        <v>116000</v>
      </c>
    </row>
    <row r="970" spans="1:3" ht="15">
      <c r="A970" s="53" t="s">
        <v>403</v>
      </c>
      <c r="B970" s="31" t="s">
        <v>18</v>
      </c>
      <c r="C970" s="39">
        <v>99000</v>
      </c>
    </row>
    <row r="971" spans="1:3" ht="15">
      <c r="A971" s="53" t="s">
        <v>403</v>
      </c>
      <c r="B971" s="31" t="s">
        <v>405</v>
      </c>
      <c r="C971" s="39">
        <v>141000</v>
      </c>
    </row>
    <row r="972" spans="1:3" ht="15">
      <c r="A972" s="53" t="s">
        <v>403</v>
      </c>
      <c r="B972" s="31" t="s">
        <v>8</v>
      </c>
      <c r="C972" s="39">
        <v>401600</v>
      </c>
    </row>
    <row r="973" spans="1:3" ht="15">
      <c r="A973" s="53" t="s">
        <v>403</v>
      </c>
      <c r="B973" s="31" t="s">
        <v>406</v>
      </c>
      <c r="C973" s="39">
        <v>112800</v>
      </c>
    </row>
    <row r="974" spans="1:3" ht="15">
      <c r="A974" s="53" t="s">
        <v>403</v>
      </c>
      <c r="B974" s="31" t="s">
        <v>118</v>
      </c>
      <c r="C974" s="39">
        <v>92800</v>
      </c>
    </row>
    <row r="975" spans="1:3" ht="15">
      <c r="A975" s="53" t="s">
        <v>403</v>
      </c>
      <c r="B975" s="31" t="s">
        <v>20</v>
      </c>
      <c r="C975" s="39">
        <v>79200</v>
      </c>
    </row>
    <row r="976" spans="1:3" ht="15">
      <c r="A976" s="53" t="s">
        <v>403</v>
      </c>
      <c r="B976" s="31" t="s">
        <v>407</v>
      </c>
      <c r="C976" s="39">
        <v>112800</v>
      </c>
    </row>
    <row r="977" spans="1:3" ht="15">
      <c r="A977" s="31" t="s">
        <v>408</v>
      </c>
      <c r="B977" s="31" t="s">
        <v>108</v>
      </c>
      <c r="C977" s="39">
        <v>5000</v>
      </c>
    </row>
    <row r="978" spans="1:3" ht="15">
      <c r="A978" s="31" t="s">
        <v>408</v>
      </c>
      <c r="B978" s="31" t="s">
        <v>9</v>
      </c>
      <c r="C978" s="39">
        <v>7000</v>
      </c>
    </row>
    <row r="979" spans="1:3" ht="15">
      <c r="A979" s="31" t="s">
        <v>408</v>
      </c>
      <c r="B979" s="31" t="s">
        <v>18</v>
      </c>
      <c r="C979" s="39">
        <v>5000</v>
      </c>
    </row>
    <row r="980" spans="1:3" ht="15">
      <c r="A980" s="31" t="s">
        <v>408</v>
      </c>
      <c r="B980" s="31" t="s">
        <v>8</v>
      </c>
      <c r="C980" s="39">
        <v>43500</v>
      </c>
    </row>
    <row r="981" spans="1:3" ht="15">
      <c r="A981" s="31" t="s">
        <v>408</v>
      </c>
      <c r="B981" s="31" t="s">
        <v>116</v>
      </c>
      <c r="C981" s="39">
        <v>25000</v>
      </c>
    </row>
    <row r="982" spans="1:3" ht="15">
      <c r="A982" s="31" t="s">
        <v>408</v>
      </c>
      <c r="B982" s="31" t="s">
        <v>11</v>
      </c>
      <c r="C982" s="39">
        <v>9500</v>
      </c>
    </row>
    <row r="983" spans="1:3" ht="15">
      <c r="A983" s="31" t="s">
        <v>408</v>
      </c>
      <c r="B983" s="31" t="s">
        <v>409</v>
      </c>
      <c r="C983" s="39">
        <v>7000</v>
      </c>
    </row>
    <row r="984" spans="1:3" ht="15">
      <c r="A984" s="31" t="s">
        <v>408</v>
      </c>
      <c r="B984" s="31" t="s">
        <v>20</v>
      </c>
      <c r="C984" s="39">
        <v>6500</v>
      </c>
    </row>
    <row r="985" spans="1:3" ht="15">
      <c r="A985" s="31" t="s">
        <v>502</v>
      </c>
      <c r="B985" s="31" t="s">
        <v>108</v>
      </c>
      <c r="C985" s="39">
        <v>22500</v>
      </c>
    </row>
    <row r="986" spans="1:3" ht="15">
      <c r="A986" s="31" t="s">
        <v>502</v>
      </c>
      <c r="B986" s="31" t="s">
        <v>9</v>
      </c>
      <c r="C986" s="39">
        <v>29500</v>
      </c>
    </row>
    <row r="987" spans="1:3" ht="15">
      <c r="A987" s="31" t="s">
        <v>502</v>
      </c>
      <c r="B987" s="31" t="s">
        <v>18</v>
      </c>
      <c r="C987" s="39">
        <v>19500</v>
      </c>
    </row>
    <row r="988" spans="1:3" ht="15">
      <c r="A988" s="31" t="s">
        <v>502</v>
      </c>
      <c r="B988" s="31" t="s">
        <v>8</v>
      </c>
      <c r="C988" s="39">
        <v>185500</v>
      </c>
    </row>
    <row r="989" spans="1:3" ht="15">
      <c r="A989" s="31" t="s">
        <v>502</v>
      </c>
      <c r="B989" s="31" t="s">
        <v>116</v>
      </c>
      <c r="C989" s="39">
        <v>106000</v>
      </c>
    </row>
    <row r="990" spans="1:3" ht="15">
      <c r="A990" s="31" t="s">
        <v>502</v>
      </c>
      <c r="B990" s="31" t="s">
        <v>11</v>
      </c>
      <c r="C990" s="39">
        <v>39500</v>
      </c>
    </row>
    <row r="991" spans="1:3" ht="15">
      <c r="A991" s="31" t="s">
        <v>502</v>
      </c>
      <c r="B991" s="31" t="s">
        <v>409</v>
      </c>
      <c r="C991" s="39">
        <v>30500</v>
      </c>
    </row>
    <row r="992" spans="1:3" ht="15">
      <c r="A992" s="31" t="s">
        <v>502</v>
      </c>
      <c r="B992" s="31" t="s">
        <v>20</v>
      </c>
      <c r="C992" s="39">
        <v>26523</v>
      </c>
    </row>
    <row r="993" spans="1:3" ht="15">
      <c r="A993" s="31" t="s">
        <v>103</v>
      </c>
      <c r="B993" s="31" t="s">
        <v>9</v>
      </c>
      <c r="C993" s="39">
        <v>29500</v>
      </c>
    </row>
    <row r="994" spans="1:3" ht="15">
      <c r="A994" s="31" t="s">
        <v>103</v>
      </c>
      <c r="B994" s="31" t="s">
        <v>107</v>
      </c>
      <c r="C994" s="39">
        <v>22500</v>
      </c>
    </row>
    <row r="995" spans="1:3" ht="15">
      <c r="A995" s="31" t="s">
        <v>103</v>
      </c>
      <c r="B995" s="31" t="s">
        <v>24</v>
      </c>
      <c r="C995" s="39">
        <v>15500</v>
      </c>
    </row>
    <row r="996" spans="1:3" ht="15">
      <c r="A996" s="31" t="s">
        <v>103</v>
      </c>
      <c r="B996" s="31" t="s">
        <v>8</v>
      </c>
      <c r="C996" s="39">
        <v>185500</v>
      </c>
    </row>
    <row r="997" spans="1:3" ht="15">
      <c r="A997" s="31" t="s">
        <v>103</v>
      </c>
      <c r="B997" s="31" t="s">
        <v>116</v>
      </c>
      <c r="C997" s="39">
        <v>106000</v>
      </c>
    </row>
    <row r="998" spans="1:3" ht="15">
      <c r="A998" s="31" t="s">
        <v>103</v>
      </c>
      <c r="B998" s="31" t="s">
        <v>11</v>
      </c>
      <c r="C998" s="39">
        <v>39500</v>
      </c>
    </row>
    <row r="999" spans="1:3" ht="15">
      <c r="A999" s="31" t="s">
        <v>103</v>
      </c>
      <c r="B999" s="31" t="s">
        <v>117</v>
      </c>
      <c r="C999" s="39">
        <v>30500</v>
      </c>
    </row>
    <row r="1000" spans="1:3" ht="15">
      <c r="A1000" s="31" t="s">
        <v>103</v>
      </c>
      <c r="B1000" s="31" t="s">
        <v>29</v>
      </c>
      <c r="C1000" s="39">
        <v>24000</v>
      </c>
    </row>
    <row r="1001" spans="1:3" ht="15">
      <c r="A1001" s="31" t="s">
        <v>104</v>
      </c>
      <c r="B1001" s="31" t="s">
        <v>9</v>
      </c>
      <c r="C1001" s="39">
        <v>40500</v>
      </c>
    </row>
    <row r="1002" spans="1:3" ht="15" customHeight="1">
      <c r="A1002" s="31" t="s">
        <v>104</v>
      </c>
      <c r="B1002" s="31" t="s">
        <v>108</v>
      </c>
      <c r="C1002" s="39">
        <v>31500</v>
      </c>
    </row>
    <row r="1003" spans="1:3" ht="15" customHeight="1">
      <c r="A1003" s="31" t="s">
        <v>104</v>
      </c>
      <c r="B1003" s="31" t="s">
        <v>18</v>
      </c>
      <c r="C1003" s="39">
        <v>27000</v>
      </c>
    </row>
    <row r="1004" spans="1:3" ht="15" customHeight="1">
      <c r="A1004" s="31" t="s">
        <v>104</v>
      </c>
      <c r="B1004" s="31" t="s">
        <v>109</v>
      </c>
      <c r="C1004" s="39">
        <v>34000</v>
      </c>
    </row>
    <row r="1005" spans="1:3" ht="15">
      <c r="A1005" s="31" t="s">
        <v>104</v>
      </c>
      <c r="B1005" s="31" t="s">
        <v>10</v>
      </c>
      <c r="C1005" s="39">
        <v>52400</v>
      </c>
    </row>
    <row r="1006" spans="1:3" ht="15">
      <c r="A1006" s="31" t="s">
        <v>104</v>
      </c>
      <c r="B1006" s="31" t="s">
        <v>115</v>
      </c>
      <c r="C1006" s="39">
        <v>35500</v>
      </c>
    </row>
    <row r="1007" spans="1:3" ht="15">
      <c r="A1007" s="31" t="s">
        <v>104</v>
      </c>
      <c r="B1007" s="31" t="s">
        <v>119</v>
      </c>
      <c r="C1007" s="39">
        <v>45500</v>
      </c>
    </row>
    <row r="1008" spans="1:3" ht="15">
      <c r="A1008" s="31" t="s">
        <v>104</v>
      </c>
      <c r="B1008" s="31" t="s">
        <v>23</v>
      </c>
      <c r="C1008" s="39">
        <v>146000</v>
      </c>
    </row>
    <row r="1009" spans="1:3" ht="15">
      <c r="A1009" s="31" t="s">
        <v>503</v>
      </c>
      <c r="B1009" s="31" t="s">
        <v>108</v>
      </c>
      <c r="C1009" s="39">
        <v>22500</v>
      </c>
    </row>
    <row r="1010" spans="1:3" ht="15">
      <c r="A1010" s="31" t="s">
        <v>503</v>
      </c>
      <c r="B1010" s="31" t="s">
        <v>9</v>
      </c>
      <c r="C1010" s="39">
        <v>29500</v>
      </c>
    </row>
    <row r="1011" spans="1:3" ht="15">
      <c r="A1011" s="31" t="s">
        <v>503</v>
      </c>
      <c r="B1011" s="31" t="s">
        <v>18</v>
      </c>
      <c r="C1011" s="39">
        <v>19500</v>
      </c>
    </row>
    <row r="1012" spans="1:3" ht="15">
      <c r="A1012" s="31" t="s">
        <v>503</v>
      </c>
      <c r="B1012" s="31" t="s">
        <v>8</v>
      </c>
      <c r="C1012" s="39">
        <v>185500</v>
      </c>
    </row>
    <row r="1013" spans="1:3" ht="15">
      <c r="A1013" s="31" t="s">
        <v>503</v>
      </c>
      <c r="B1013" s="31" t="s">
        <v>116</v>
      </c>
      <c r="C1013" s="39">
        <v>106000</v>
      </c>
    </row>
    <row r="1014" spans="1:3" ht="15">
      <c r="A1014" s="31" t="s">
        <v>503</v>
      </c>
      <c r="B1014" s="31" t="s">
        <v>11</v>
      </c>
      <c r="C1014" s="39">
        <v>39500</v>
      </c>
    </row>
    <row r="1015" spans="1:3" ht="15">
      <c r="A1015" s="31" t="s">
        <v>503</v>
      </c>
      <c r="B1015" s="31" t="s">
        <v>409</v>
      </c>
      <c r="C1015" s="39">
        <v>30500</v>
      </c>
    </row>
    <row r="1016" spans="1:3" ht="15">
      <c r="A1016" s="31" t="s">
        <v>503</v>
      </c>
      <c r="B1016" s="31" t="s">
        <v>20</v>
      </c>
      <c r="C1016" s="39">
        <v>26523</v>
      </c>
    </row>
    <row r="1017" spans="1:3" ht="15">
      <c r="A1017" s="31" t="s">
        <v>312</v>
      </c>
      <c r="B1017" s="31" t="s">
        <v>108</v>
      </c>
      <c r="C1017" s="39">
        <v>10500</v>
      </c>
    </row>
    <row r="1018" spans="1:3" ht="15">
      <c r="A1018" s="31" t="s">
        <v>312</v>
      </c>
      <c r="B1018" s="31" t="s">
        <v>9</v>
      </c>
      <c r="C1018" s="39">
        <v>14000</v>
      </c>
    </row>
    <row r="1019" spans="1:3" ht="15">
      <c r="A1019" s="31" t="s">
        <v>312</v>
      </c>
      <c r="B1019" s="31" t="s">
        <v>18</v>
      </c>
      <c r="C1019" s="39">
        <v>9500</v>
      </c>
    </row>
    <row r="1020" spans="1:3" ht="15">
      <c r="A1020" s="31" t="s">
        <v>312</v>
      </c>
      <c r="B1020" s="31" t="s">
        <v>8</v>
      </c>
      <c r="C1020" s="39">
        <v>89000</v>
      </c>
    </row>
    <row r="1021" spans="1:3" ht="15">
      <c r="A1021" s="31" t="s">
        <v>312</v>
      </c>
      <c r="B1021" s="31" t="s">
        <v>116</v>
      </c>
      <c r="C1021" s="39">
        <v>50500</v>
      </c>
    </row>
    <row r="1022" spans="1:3" ht="15">
      <c r="A1022" s="31" t="s">
        <v>312</v>
      </c>
      <c r="B1022" s="31" t="s">
        <v>11</v>
      </c>
      <c r="C1022" s="39">
        <v>19000</v>
      </c>
    </row>
    <row r="1023" spans="1:3" ht="15">
      <c r="A1023" s="31" t="s">
        <v>312</v>
      </c>
      <c r="B1023" s="31" t="s">
        <v>409</v>
      </c>
      <c r="C1023" s="39">
        <v>14500</v>
      </c>
    </row>
    <row r="1024" spans="1:3" ht="15">
      <c r="A1024" s="31" t="s">
        <v>312</v>
      </c>
      <c r="B1024" s="31" t="s">
        <v>20</v>
      </c>
      <c r="C1024" s="39">
        <v>12731</v>
      </c>
    </row>
    <row r="1025" spans="1:3" ht="15">
      <c r="A1025" s="31" t="s">
        <v>504</v>
      </c>
      <c r="B1025" s="31" t="s">
        <v>9</v>
      </c>
      <c r="C1025" s="39">
        <v>15000</v>
      </c>
    </row>
    <row r="1026" spans="1:3" ht="15">
      <c r="A1026" s="31" t="s">
        <v>504</v>
      </c>
      <c r="B1026" s="31" t="s">
        <v>18</v>
      </c>
      <c r="C1026" s="39">
        <v>10000</v>
      </c>
    </row>
    <row r="1027" spans="1:3" ht="15">
      <c r="A1027" s="31" t="s">
        <v>504</v>
      </c>
      <c r="B1027" s="31" t="s">
        <v>410</v>
      </c>
      <c r="C1027" s="39">
        <v>12500</v>
      </c>
    </row>
    <row r="1028" spans="1:3" ht="15">
      <c r="A1028" s="31" t="s">
        <v>504</v>
      </c>
      <c r="B1028" s="31" t="s">
        <v>8</v>
      </c>
      <c r="C1028" s="39">
        <v>96500</v>
      </c>
    </row>
    <row r="1029" spans="1:3" ht="15">
      <c r="A1029" s="31" t="s">
        <v>504</v>
      </c>
      <c r="B1029" s="31" t="s">
        <v>116</v>
      </c>
      <c r="C1029" s="39">
        <v>55000</v>
      </c>
    </row>
    <row r="1030" spans="1:3" ht="15">
      <c r="A1030" s="31" t="s">
        <v>504</v>
      </c>
      <c r="B1030" s="31" t="s">
        <v>11</v>
      </c>
      <c r="C1030" s="39">
        <v>20500</v>
      </c>
    </row>
    <row r="1031" spans="1:3" ht="15">
      <c r="A1031" s="31" t="s">
        <v>504</v>
      </c>
      <c r="B1031" s="31" t="s">
        <v>118</v>
      </c>
      <c r="C1031" s="39">
        <v>17000</v>
      </c>
    </row>
    <row r="1032" spans="1:3" ht="15">
      <c r="A1032" s="31" t="s">
        <v>504</v>
      </c>
      <c r="B1032" s="31" t="s">
        <v>20</v>
      </c>
      <c r="C1032" s="39">
        <v>13792</v>
      </c>
    </row>
    <row r="1033" spans="1:3" ht="15">
      <c r="A1033" s="31" t="s">
        <v>177</v>
      </c>
      <c r="B1033" s="32" t="s">
        <v>6</v>
      </c>
      <c r="C1033" s="43">
        <v>78000</v>
      </c>
    </row>
    <row r="1034" spans="1:3" ht="15">
      <c r="A1034" s="31" t="s">
        <v>177</v>
      </c>
      <c r="B1034" s="32" t="s">
        <v>176</v>
      </c>
      <c r="C1034" s="43">
        <v>36000</v>
      </c>
    </row>
    <row r="1035" spans="1:3" ht="15">
      <c r="A1035" s="31" t="s">
        <v>177</v>
      </c>
      <c r="B1035" s="32" t="s">
        <v>106</v>
      </c>
      <c r="C1035" s="43">
        <v>51000</v>
      </c>
    </row>
    <row r="1036" spans="1:3" ht="15">
      <c r="A1036" s="31" t="s">
        <v>177</v>
      </c>
      <c r="B1036" s="32" t="s">
        <v>108</v>
      </c>
      <c r="C1036" s="43">
        <v>30000</v>
      </c>
    </row>
    <row r="1037" spans="1:3" ht="15">
      <c r="A1037" s="31" t="s">
        <v>177</v>
      </c>
      <c r="B1037" s="32" t="s">
        <v>18</v>
      </c>
      <c r="C1037" s="43">
        <v>27000</v>
      </c>
    </row>
    <row r="1038" spans="1:3" ht="15">
      <c r="A1038" s="31" t="s">
        <v>177</v>
      </c>
      <c r="B1038" s="32" t="s">
        <v>178</v>
      </c>
      <c r="C1038" s="43">
        <v>33000</v>
      </c>
    </row>
    <row r="1039" spans="1:3" ht="15">
      <c r="A1039" s="31" t="s">
        <v>177</v>
      </c>
      <c r="B1039" s="32" t="s">
        <v>8</v>
      </c>
      <c r="C1039" s="43">
        <v>121000</v>
      </c>
    </row>
    <row r="1040" spans="1:3" ht="15">
      <c r="A1040" s="31" t="s">
        <v>177</v>
      </c>
      <c r="B1040" s="32" t="s">
        <v>179</v>
      </c>
      <c r="C1040" s="43">
        <v>55000</v>
      </c>
    </row>
    <row r="1041" spans="1:3" ht="15">
      <c r="A1041" s="31" t="s">
        <v>177</v>
      </c>
      <c r="B1041" s="32" t="s">
        <v>116</v>
      </c>
      <c r="C1041" s="43">
        <v>77000</v>
      </c>
    </row>
    <row r="1042" spans="1:3" ht="15">
      <c r="A1042" s="31" t="s">
        <v>177</v>
      </c>
      <c r="B1042" s="32" t="s">
        <v>118</v>
      </c>
      <c r="C1042" s="43">
        <v>42000</v>
      </c>
    </row>
    <row r="1043" spans="1:3" ht="15">
      <c r="A1043" s="31" t="s">
        <v>177</v>
      </c>
      <c r="B1043" s="32" t="s">
        <v>20</v>
      </c>
      <c r="C1043" s="43">
        <v>39000</v>
      </c>
    </row>
    <row r="1044" spans="1:3" ht="15">
      <c r="A1044" s="31" t="s">
        <v>177</v>
      </c>
      <c r="B1044" s="32" t="s">
        <v>180</v>
      </c>
      <c r="C1044" s="43">
        <v>53000</v>
      </c>
    </row>
    <row r="1045" spans="1:3" ht="15">
      <c r="A1045" s="31" t="s">
        <v>177</v>
      </c>
      <c r="B1045" s="32" t="s">
        <v>181</v>
      </c>
      <c r="C1045" s="43">
        <v>20000</v>
      </c>
    </row>
    <row r="1046" spans="1:3" ht="15">
      <c r="A1046" s="31" t="s">
        <v>177</v>
      </c>
      <c r="B1046" s="32" t="s">
        <v>182</v>
      </c>
      <c r="C1046" s="43">
        <v>24000</v>
      </c>
    </row>
    <row r="1047" spans="1:3" ht="15">
      <c r="A1047" s="31" t="s">
        <v>308</v>
      </c>
      <c r="B1047" s="31" t="s">
        <v>170</v>
      </c>
      <c r="C1047" s="39">
        <v>60000</v>
      </c>
    </row>
    <row r="1048" spans="1:3" ht="15">
      <c r="A1048" s="31" t="s">
        <v>308</v>
      </c>
      <c r="B1048" s="31" t="s">
        <v>300</v>
      </c>
      <c r="C1048" s="39">
        <v>41000</v>
      </c>
    </row>
    <row r="1049" spans="1:3" ht="15">
      <c r="A1049" s="31" t="s">
        <v>308</v>
      </c>
      <c r="B1049" s="31" t="s">
        <v>112</v>
      </c>
      <c r="C1049" s="39">
        <v>36000</v>
      </c>
    </row>
    <row r="1050" spans="1:3" ht="15">
      <c r="A1050" s="31" t="s">
        <v>308</v>
      </c>
      <c r="B1050" s="31" t="s">
        <v>18</v>
      </c>
      <c r="C1050" s="39">
        <v>33500</v>
      </c>
    </row>
    <row r="1051" spans="1:3" ht="15">
      <c r="A1051" s="31" t="s">
        <v>308</v>
      </c>
      <c r="B1051" s="31" t="s">
        <v>306</v>
      </c>
      <c r="C1051" s="39">
        <v>38000</v>
      </c>
    </row>
    <row r="1052" spans="1:3" ht="15">
      <c r="A1052" s="31" t="s">
        <v>308</v>
      </c>
      <c r="B1052" s="31" t="s">
        <v>21</v>
      </c>
      <c r="C1052" s="39">
        <v>44000</v>
      </c>
    </row>
    <row r="1053" spans="1:3" ht="15">
      <c r="A1053" s="31" t="s">
        <v>308</v>
      </c>
      <c r="B1053" s="31" t="s">
        <v>173</v>
      </c>
      <c r="C1053" s="39">
        <v>105000</v>
      </c>
    </row>
    <row r="1054" spans="1:3" ht="15">
      <c r="A1054" s="31" t="s">
        <v>308</v>
      </c>
      <c r="B1054" s="31" t="s">
        <v>303</v>
      </c>
      <c r="C1054" s="39">
        <v>66500</v>
      </c>
    </row>
    <row r="1055" spans="1:3" ht="15">
      <c r="A1055" s="31" t="s">
        <v>308</v>
      </c>
      <c r="B1055" s="31" t="s">
        <v>324</v>
      </c>
      <c r="C1055" s="39">
        <v>63000</v>
      </c>
    </row>
    <row r="1056" spans="1:3" ht="15">
      <c r="A1056" s="31" t="s">
        <v>308</v>
      </c>
      <c r="B1056" s="31" t="s">
        <v>307</v>
      </c>
      <c r="C1056" s="39">
        <v>53000</v>
      </c>
    </row>
    <row r="1057" spans="1:3" ht="15">
      <c r="A1057" s="31" t="s">
        <v>308</v>
      </c>
      <c r="B1057" s="31" t="s">
        <v>23</v>
      </c>
      <c r="C1057" s="39">
        <v>62000</v>
      </c>
    </row>
    <row r="1058" spans="1:3" ht="15">
      <c r="A1058" s="55" t="s">
        <v>509</v>
      </c>
      <c r="B1058" s="2" t="s">
        <v>414</v>
      </c>
      <c r="C1058" s="42">
        <v>7800000</v>
      </c>
    </row>
    <row r="1059" spans="1:3" ht="15">
      <c r="A1059" s="55" t="s">
        <v>509</v>
      </c>
      <c r="B1059" s="2" t="s">
        <v>415</v>
      </c>
      <c r="C1059" s="42">
        <v>4200000</v>
      </c>
    </row>
    <row r="1060" spans="1:3" ht="15">
      <c r="A1060" s="55" t="s">
        <v>509</v>
      </c>
      <c r="B1060" s="2" t="s">
        <v>416</v>
      </c>
      <c r="C1060" s="42">
        <v>2600000</v>
      </c>
    </row>
    <row r="1061" spans="1:3" ht="15">
      <c r="A1061" s="55" t="s">
        <v>509</v>
      </c>
      <c r="B1061" s="2" t="s">
        <v>417</v>
      </c>
      <c r="C1061" s="42">
        <v>9000000</v>
      </c>
    </row>
    <row r="1062" spans="1:3" ht="15">
      <c r="A1062" s="55" t="s">
        <v>509</v>
      </c>
      <c r="B1062" s="2" t="s">
        <v>418</v>
      </c>
      <c r="C1062" s="42">
        <v>11500000</v>
      </c>
    </row>
    <row r="1063" spans="1:3" ht="15">
      <c r="A1063" s="55" t="s">
        <v>509</v>
      </c>
      <c r="B1063" s="2" t="s">
        <v>419</v>
      </c>
      <c r="C1063" s="42">
        <v>14500000</v>
      </c>
    </row>
    <row r="1064" spans="1:3" ht="15">
      <c r="A1064" s="31" t="s">
        <v>105</v>
      </c>
      <c r="B1064" s="31" t="s">
        <v>423</v>
      </c>
      <c r="C1064" s="39">
        <v>138000</v>
      </c>
    </row>
    <row r="1065" spans="1:3" ht="15">
      <c r="A1065" s="31" t="s">
        <v>105</v>
      </c>
      <c r="B1065" s="31" t="s">
        <v>424</v>
      </c>
      <c r="C1065" s="39">
        <v>55000</v>
      </c>
    </row>
    <row r="1066" spans="1:3" ht="15">
      <c r="A1066" s="31" t="s">
        <v>105</v>
      </c>
      <c r="B1066" s="31" t="s">
        <v>425</v>
      </c>
      <c r="C1066" s="39">
        <v>48000</v>
      </c>
    </row>
    <row r="1067" spans="1:3" ht="15">
      <c r="A1067" s="31" t="s">
        <v>105</v>
      </c>
      <c r="B1067" s="31" t="s">
        <v>426</v>
      </c>
      <c r="C1067" s="39">
        <v>44000</v>
      </c>
    </row>
    <row r="1068" spans="1:3" ht="15">
      <c r="A1068" s="31" t="s">
        <v>105</v>
      </c>
      <c r="B1068" s="31" t="s">
        <v>427</v>
      </c>
      <c r="C1068" s="39">
        <v>44000</v>
      </c>
    </row>
    <row r="1069" spans="1:3" ht="15">
      <c r="A1069" s="31" t="s">
        <v>105</v>
      </c>
      <c r="B1069" s="31" t="s">
        <v>428</v>
      </c>
      <c r="C1069" s="39">
        <v>38000</v>
      </c>
    </row>
    <row r="1070" spans="1:3" ht="15">
      <c r="A1070" s="31" t="s">
        <v>105</v>
      </c>
      <c r="B1070" s="31" t="s">
        <v>429</v>
      </c>
      <c r="C1070" s="39">
        <v>33000</v>
      </c>
    </row>
    <row r="1071" spans="1:3" ht="15">
      <c r="A1071" s="31" t="s">
        <v>105</v>
      </c>
      <c r="B1071" s="31" t="s">
        <v>430</v>
      </c>
      <c r="C1071" s="39">
        <v>23000</v>
      </c>
    </row>
    <row r="1072" spans="1:3" ht="15">
      <c r="A1072" s="31" t="s">
        <v>105</v>
      </c>
      <c r="B1072" s="31" t="s">
        <v>431</v>
      </c>
      <c r="C1072" s="39">
        <v>242000</v>
      </c>
    </row>
    <row r="1073" spans="1:3" ht="15">
      <c r="A1073" s="31" t="s">
        <v>105</v>
      </c>
      <c r="B1073" s="31" t="s">
        <v>432</v>
      </c>
      <c r="C1073" s="39">
        <v>96000</v>
      </c>
    </row>
    <row r="1074" spans="1:3" ht="15">
      <c r="A1074" s="31" t="s">
        <v>105</v>
      </c>
      <c r="B1074" s="31" t="s">
        <v>433</v>
      </c>
      <c r="C1074" s="39">
        <v>84000</v>
      </c>
    </row>
    <row r="1075" spans="1:3" ht="15">
      <c r="A1075" s="31" t="s">
        <v>105</v>
      </c>
      <c r="B1075" s="31" t="s">
        <v>434</v>
      </c>
      <c r="C1075" s="39">
        <v>77000</v>
      </c>
    </row>
    <row r="1076" spans="1:3" ht="15">
      <c r="A1076" s="31" t="s">
        <v>105</v>
      </c>
      <c r="B1076" s="31" t="s">
        <v>435</v>
      </c>
      <c r="C1076" s="39">
        <v>77000</v>
      </c>
    </row>
    <row r="1077" spans="1:3" ht="15">
      <c r="A1077" s="31" t="s">
        <v>105</v>
      </c>
      <c r="B1077" s="31" t="s">
        <v>436</v>
      </c>
      <c r="C1077" s="39">
        <v>66000</v>
      </c>
    </row>
    <row r="1078" spans="1:3" ht="15">
      <c r="A1078" s="31" t="s">
        <v>105</v>
      </c>
      <c r="B1078" s="31" t="s">
        <v>437</v>
      </c>
      <c r="C1078" s="39">
        <v>59000</v>
      </c>
    </row>
    <row r="1079" spans="1:3" ht="15">
      <c r="A1079" s="31" t="s">
        <v>105</v>
      </c>
      <c r="B1079" s="31" t="s">
        <v>438</v>
      </c>
      <c r="C1079" s="39">
        <v>40000</v>
      </c>
    </row>
    <row r="1080" spans="1:3" ht="15">
      <c r="A1080" s="31" t="s">
        <v>105</v>
      </c>
      <c r="B1080" s="31" t="s">
        <v>439</v>
      </c>
      <c r="C1080" s="39">
        <v>141000</v>
      </c>
    </row>
    <row r="1081" spans="1:3" ht="15">
      <c r="A1081" s="31" t="s">
        <v>105</v>
      </c>
      <c r="B1081" s="31" t="s">
        <v>440</v>
      </c>
      <c r="C1081" s="39">
        <v>56000</v>
      </c>
    </row>
    <row r="1082" spans="1:3" ht="15">
      <c r="A1082" s="31" t="s">
        <v>105</v>
      </c>
      <c r="B1082" s="31" t="s">
        <v>441</v>
      </c>
      <c r="C1082" s="39">
        <v>49000</v>
      </c>
    </row>
    <row r="1083" spans="1:3" ht="15">
      <c r="A1083" s="31" t="s">
        <v>105</v>
      </c>
      <c r="B1083" s="31" t="s">
        <v>442</v>
      </c>
      <c r="C1083" s="39">
        <v>45000</v>
      </c>
    </row>
    <row r="1084" spans="1:3" ht="15">
      <c r="A1084" s="31" t="s">
        <v>105</v>
      </c>
      <c r="B1084" s="31" t="s">
        <v>443</v>
      </c>
      <c r="C1084" s="39">
        <v>45000</v>
      </c>
    </row>
    <row r="1085" spans="1:3" ht="15">
      <c r="A1085" s="31" t="s">
        <v>105</v>
      </c>
      <c r="B1085" s="31" t="s">
        <v>444</v>
      </c>
      <c r="C1085" s="39">
        <v>39000</v>
      </c>
    </row>
    <row r="1086" spans="1:3" ht="15">
      <c r="A1086" s="31" t="s">
        <v>105</v>
      </c>
      <c r="B1086" s="31" t="s">
        <v>445</v>
      </c>
      <c r="C1086" s="39">
        <v>34000</v>
      </c>
    </row>
    <row r="1087" spans="1:3" ht="15">
      <c r="A1087" s="31" t="s">
        <v>105</v>
      </c>
      <c r="B1087" s="31" t="s">
        <v>446</v>
      </c>
      <c r="C1087" s="39">
        <v>23500</v>
      </c>
    </row>
    <row r="1088" spans="1:3" ht="15">
      <c r="A1088" s="31" t="s">
        <v>105</v>
      </c>
      <c r="B1088" s="31" t="s">
        <v>447</v>
      </c>
      <c r="C1088" s="39">
        <v>247000</v>
      </c>
    </row>
    <row r="1089" spans="1:3" ht="15">
      <c r="A1089" s="31" t="s">
        <v>105</v>
      </c>
      <c r="B1089" s="31" t="s">
        <v>448</v>
      </c>
      <c r="C1089" s="39">
        <v>98000</v>
      </c>
    </row>
    <row r="1090" spans="1:3" ht="15">
      <c r="A1090" s="31" t="s">
        <v>105</v>
      </c>
      <c r="B1090" s="31" t="s">
        <v>449</v>
      </c>
      <c r="C1090" s="39">
        <v>86000</v>
      </c>
    </row>
    <row r="1091" spans="1:3" ht="15">
      <c r="A1091" s="31" t="s">
        <v>105</v>
      </c>
      <c r="B1091" s="31" t="s">
        <v>450</v>
      </c>
      <c r="C1091" s="39">
        <v>79000</v>
      </c>
    </row>
    <row r="1092" spans="1:3" ht="15">
      <c r="A1092" s="31" t="s">
        <v>105</v>
      </c>
      <c r="B1092" s="31" t="s">
        <v>451</v>
      </c>
      <c r="C1092" s="39">
        <v>79000</v>
      </c>
    </row>
    <row r="1093" spans="1:3" ht="15">
      <c r="A1093" s="31" t="s">
        <v>105</v>
      </c>
      <c r="B1093" s="31" t="s">
        <v>452</v>
      </c>
      <c r="C1093" s="39">
        <v>67000</v>
      </c>
    </row>
    <row r="1094" spans="1:3" ht="15">
      <c r="A1094" s="31" t="s">
        <v>105</v>
      </c>
      <c r="B1094" s="31" t="s">
        <v>453</v>
      </c>
      <c r="C1094" s="39">
        <v>60000</v>
      </c>
    </row>
    <row r="1095" spans="1:3" ht="15">
      <c r="A1095" s="31" t="s">
        <v>105</v>
      </c>
      <c r="B1095" s="31" t="s">
        <v>454</v>
      </c>
      <c r="C1095" s="39">
        <v>41000</v>
      </c>
    </row>
    <row r="1096" spans="1:3" ht="15">
      <c r="A1096" s="31" t="s">
        <v>105</v>
      </c>
      <c r="B1096" s="31" t="s">
        <v>455</v>
      </c>
      <c r="C1096" s="39">
        <v>144000</v>
      </c>
    </row>
    <row r="1097" spans="1:3" ht="15">
      <c r="A1097" s="31" t="s">
        <v>105</v>
      </c>
      <c r="B1097" s="31" t="s">
        <v>456</v>
      </c>
      <c r="C1097" s="39">
        <v>57000</v>
      </c>
    </row>
    <row r="1098" spans="1:3" ht="15">
      <c r="A1098" s="31" t="s">
        <v>105</v>
      </c>
      <c r="B1098" s="31" t="s">
        <v>457</v>
      </c>
      <c r="C1098" s="39">
        <v>50000</v>
      </c>
    </row>
    <row r="1099" spans="1:3" ht="15">
      <c r="A1099" s="31" t="s">
        <v>105</v>
      </c>
      <c r="B1099" s="31" t="s">
        <v>458</v>
      </c>
      <c r="C1099" s="39">
        <v>46000</v>
      </c>
    </row>
    <row r="1100" spans="1:3" ht="15">
      <c r="A1100" s="31" t="s">
        <v>105</v>
      </c>
      <c r="B1100" s="31" t="s">
        <v>459</v>
      </c>
      <c r="C1100" s="39">
        <v>46000</v>
      </c>
    </row>
    <row r="1101" spans="1:3" ht="15">
      <c r="A1101" s="31" t="s">
        <v>105</v>
      </c>
      <c r="B1101" s="31" t="s">
        <v>460</v>
      </c>
      <c r="C1101" s="39">
        <v>40000</v>
      </c>
    </row>
    <row r="1102" spans="1:3" ht="15">
      <c r="A1102" s="31" t="s">
        <v>105</v>
      </c>
      <c r="B1102" s="31" t="s">
        <v>461</v>
      </c>
      <c r="C1102" s="39">
        <v>34500</v>
      </c>
    </row>
    <row r="1103" spans="1:3" ht="15">
      <c r="A1103" s="31" t="s">
        <v>105</v>
      </c>
      <c r="B1103" s="31" t="s">
        <v>462</v>
      </c>
      <c r="C1103" s="39">
        <v>24000</v>
      </c>
    </row>
    <row r="1104" spans="1:3" ht="15">
      <c r="A1104" s="31" t="s">
        <v>105</v>
      </c>
      <c r="B1104" s="31" t="s">
        <v>463</v>
      </c>
      <c r="C1104" s="39">
        <v>252000</v>
      </c>
    </row>
    <row r="1105" spans="1:3" ht="15">
      <c r="A1105" s="31" t="s">
        <v>105</v>
      </c>
      <c r="B1105" s="31" t="s">
        <v>464</v>
      </c>
      <c r="C1105" s="39">
        <v>100000</v>
      </c>
    </row>
    <row r="1106" spans="1:3" ht="15">
      <c r="A1106" s="31" t="s">
        <v>105</v>
      </c>
      <c r="B1106" s="31" t="s">
        <v>465</v>
      </c>
      <c r="C1106" s="39">
        <v>87000</v>
      </c>
    </row>
    <row r="1107" spans="1:3" ht="15">
      <c r="A1107" s="31" t="s">
        <v>105</v>
      </c>
      <c r="B1107" s="31" t="s">
        <v>466</v>
      </c>
      <c r="C1107" s="39">
        <v>80000</v>
      </c>
    </row>
    <row r="1108" spans="1:3" ht="15">
      <c r="A1108" s="31" t="s">
        <v>105</v>
      </c>
      <c r="B1108" s="31" t="s">
        <v>467</v>
      </c>
      <c r="C1108" s="39">
        <v>80000</v>
      </c>
    </row>
    <row r="1109" spans="1:3" ht="15">
      <c r="A1109" s="31" t="s">
        <v>105</v>
      </c>
      <c r="B1109" s="31" t="s">
        <v>468</v>
      </c>
      <c r="C1109" s="39">
        <v>69000</v>
      </c>
    </row>
    <row r="1110" spans="1:3" ht="15">
      <c r="A1110" s="31" t="s">
        <v>105</v>
      </c>
      <c r="B1110" s="31" t="s">
        <v>469</v>
      </c>
      <c r="C1110" s="39">
        <v>61000</v>
      </c>
    </row>
    <row r="1111" spans="1:3" ht="15">
      <c r="A1111" s="31" t="s">
        <v>105</v>
      </c>
      <c r="B1111" s="31" t="s">
        <v>470</v>
      </c>
      <c r="C1111" s="39">
        <v>42000</v>
      </c>
    </row>
    <row r="1112" spans="1:3" ht="15">
      <c r="A1112" s="31" t="s">
        <v>105</v>
      </c>
      <c r="B1112" s="31" t="s">
        <v>471</v>
      </c>
      <c r="C1112" s="39">
        <v>151000</v>
      </c>
    </row>
    <row r="1113" spans="1:3" ht="15">
      <c r="A1113" s="31" t="s">
        <v>105</v>
      </c>
      <c r="B1113" s="31" t="s">
        <v>472</v>
      </c>
      <c r="C1113" s="39">
        <v>60000</v>
      </c>
    </row>
    <row r="1114" spans="1:3" ht="15">
      <c r="A1114" s="31" t="s">
        <v>105</v>
      </c>
      <c r="B1114" s="31" t="s">
        <v>473</v>
      </c>
      <c r="C1114" s="39">
        <v>54000</v>
      </c>
    </row>
    <row r="1115" spans="1:3" ht="15">
      <c r="A1115" s="31" t="s">
        <v>105</v>
      </c>
      <c r="B1115" s="31" t="s">
        <v>474</v>
      </c>
      <c r="C1115" s="39">
        <v>48000</v>
      </c>
    </row>
    <row r="1116" spans="1:3" ht="15">
      <c r="A1116" s="31" t="s">
        <v>105</v>
      </c>
      <c r="B1116" s="31" t="s">
        <v>475</v>
      </c>
      <c r="C1116" s="39">
        <v>48000</v>
      </c>
    </row>
    <row r="1117" spans="1:3" ht="15">
      <c r="A1117" s="31" t="s">
        <v>105</v>
      </c>
      <c r="B1117" s="31" t="s">
        <v>476</v>
      </c>
      <c r="C1117" s="39">
        <v>42000</v>
      </c>
    </row>
    <row r="1118" spans="1:3" ht="15">
      <c r="A1118" s="31" t="s">
        <v>105</v>
      </c>
      <c r="B1118" s="31" t="s">
        <v>477</v>
      </c>
      <c r="C1118" s="39">
        <v>36000</v>
      </c>
    </row>
    <row r="1119" spans="1:3" ht="15">
      <c r="A1119" s="31" t="s">
        <v>105</v>
      </c>
      <c r="B1119" s="31" t="s">
        <v>478</v>
      </c>
      <c r="C1119" s="39">
        <v>25000</v>
      </c>
    </row>
    <row r="1120" spans="1:3" ht="15">
      <c r="A1120" s="31" t="s">
        <v>105</v>
      </c>
      <c r="B1120" s="31" t="s">
        <v>479</v>
      </c>
      <c r="C1120" s="39">
        <v>266000</v>
      </c>
    </row>
    <row r="1121" spans="1:3" ht="15">
      <c r="A1121" s="31" t="s">
        <v>105</v>
      </c>
      <c r="B1121" s="31" t="s">
        <v>480</v>
      </c>
      <c r="C1121" s="39">
        <v>105000</v>
      </c>
    </row>
    <row r="1122" spans="1:3" ht="15">
      <c r="A1122" s="31" t="s">
        <v>105</v>
      </c>
      <c r="B1122" s="31" t="s">
        <v>481</v>
      </c>
      <c r="C1122" s="39">
        <v>93000</v>
      </c>
    </row>
    <row r="1123" spans="1:3" ht="15">
      <c r="A1123" s="31" t="s">
        <v>105</v>
      </c>
      <c r="B1123" s="31" t="s">
        <v>482</v>
      </c>
      <c r="C1123" s="39">
        <v>84000</v>
      </c>
    </row>
    <row r="1124" spans="1:3" ht="15">
      <c r="A1124" s="31" t="s">
        <v>105</v>
      </c>
      <c r="B1124" s="31" t="s">
        <v>483</v>
      </c>
      <c r="C1124" s="39">
        <v>84000</v>
      </c>
    </row>
    <row r="1125" spans="1:3" ht="15">
      <c r="A1125" s="31" t="s">
        <v>105</v>
      </c>
      <c r="B1125" s="31" t="s">
        <v>484</v>
      </c>
      <c r="C1125" s="39">
        <v>72000</v>
      </c>
    </row>
    <row r="1126" spans="1:3" ht="15">
      <c r="A1126" s="31" t="s">
        <v>105</v>
      </c>
      <c r="B1126" s="31" t="s">
        <v>485</v>
      </c>
      <c r="C1126" s="39">
        <v>65000</v>
      </c>
    </row>
    <row r="1127" spans="1:3" ht="15">
      <c r="A1127" s="31" t="s">
        <v>105</v>
      </c>
      <c r="B1127" s="31" t="s">
        <v>486</v>
      </c>
      <c r="C1127" s="39">
        <v>44000</v>
      </c>
    </row>
    <row r="1128" spans="1:3" ht="15">
      <c r="A1128" s="53" t="s">
        <v>491</v>
      </c>
      <c r="B1128" s="2" t="s">
        <v>6</v>
      </c>
      <c r="C1128" s="42">
        <v>27768</v>
      </c>
    </row>
    <row r="1129" spans="1:3" ht="15">
      <c r="A1129" s="53" t="s">
        <v>491</v>
      </c>
      <c r="B1129" s="2" t="s">
        <v>8</v>
      </c>
      <c r="C1129" s="42">
        <v>41600</v>
      </c>
    </row>
    <row r="1130" spans="1:3" ht="15">
      <c r="A1130" s="53" t="s">
        <v>491</v>
      </c>
      <c r="B1130" s="2" t="s">
        <v>9</v>
      </c>
      <c r="C1130" s="42">
        <v>9204</v>
      </c>
    </row>
    <row r="1131" spans="1:3" ht="15">
      <c r="A1131" s="53" t="s">
        <v>491</v>
      </c>
      <c r="B1131" s="2" t="s">
        <v>11</v>
      </c>
      <c r="C1131" s="42">
        <v>13676</v>
      </c>
    </row>
    <row r="1132" spans="1:3" ht="15">
      <c r="A1132" s="53" t="s">
        <v>491</v>
      </c>
      <c r="B1132" s="2" t="s">
        <v>12</v>
      </c>
      <c r="C1132" s="42">
        <v>6670</v>
      </c>
    </row>
    <row r="1133" spans="1:3" ht="15">
      <c r="A1133" s="53" t="s">
        <v>491</v>
      </c>
      <c r="B1133" s="2" t="s">
        <v>14</v>
      </c>
      <c r="C1133" s="42">
        <v>12740</v>
      </c>
    </row>
    <row r="1134" spans="1:3" ht="15">
      <c r="A1134" s="53" t="s">
        <v>491</v>
      </c>
      <c r="B1134" s="2" t="s">
        <v>18</v>
      </c>
      <c r="C1134" s="42">
        <v>5304</v>
      </c>
    </row>
    <row r="1135" spans="1:3" ht="15">
      <c r="A1135" s="53" t="s">
        <v>491</v>
      </c>
      <c r="B1135" s="2" t="s">
        <v>20</v>
      </c>
      <c r="C1135" s="42">
        <v>11232</v>
      </c>
    </row>
    <row r="1136" spans="1:3" ht="15">
      <c r="A1136" s="53" t="s">
        <v>491</v>
      </c>
      <c r="B1136" s="2" t="s">
        <v>21</v>
      </c>
      <c r="C1136" s="42">
        <v>13000</v>
      </c>
    </row>
    <row r="1137" spans="1:3" ht="15">
      <c r="A1137" s="53" t="s">
        <v>491</v>
      </c>
      <c r="B1137" s="2" t="s">
        <v>23</v>
      </c>
      <c r="C1137" s="42">
        <v>19500</v>
      </c>
    </row>
    <row r="1138" spans="1:3" ht="15">
      <c r="A1138" s="53" t="s">
        <v>491</v>
      </c>
      <c r="B1138" s="2" t="s">
        <v>24</v>
      </c>
      <c r="C1138" s="42">
        <v>5283</v>
      </c>
    </row>
    <row r="1139" spans="1:3" ht="15">
      <c r="A1139" s="53" t="s">
        <v>491</v>
      </c>
      <c r="B1139" s="2" t="s">
        <v>29</v>
      </c>
      <c r="C1139" s="42">
        <v>7914</v>
      </c>
    </row>
    <row r="1140" spans="1:3" ht="15">
      <c r="A1140" s="31" t="s">
        <v>34</v>
      </c>
      <c r="B1140" s="2" t="s">
        <v>8</v>
      </c>
      <c r="C1140" s="42">
        <v>51800</v>
      </c>
    </row>
    <row r="1141" spans="1:3" ht="15">
      <c r="A1141" s="31" t="s">
        <v>34</v>
      </c>
      <c r="B1141" s="2" t="s">
        <v>9</v>
      </c>
      <c r="C1141" s="42">
        <v>10700</v>
      </c>
    </row>
    <row r="1142" spans="1:3" ht="15">
      <c r="A1142" s="31" t="s">
        <v>34</v>
      </c>
      <c r="B1142" s="2" t="s">
        <v>11</v>
      </c>
      <c r="C1142" s="42">
        <v>18700</v>
      </c>
    </row>
    <row r="1143" spans="1:3" ht="15">
      <c r="A1143" s="31" t="s">
        <v>34</v>
      </c>
      <c r="B1143" s="2" t="s">
        <v>12</v>
      </c>
      <c r="C1143" s="42">
        <v>8600</v>
      </c>
    </row>
    <row r="1144" spans="1:3" ht="15">
      <c r="A1144" s="31" t="s">
        <v>34</v>
      </c>
      <c r="B1144" s="2" t="s">
        <v>14</v>
      </c>
      <c r="C1144" s="42">
        <v>15200</v>
      </c>
    </row>
    <row r="1145" spans="1:3" ht="15">
      <c r="A1145" s="31" t="s">
        <v>34</v>
      </c>
      <c r="B1145" s="2" t="s">
        <v>18</v>
      </c>
      <c r="C1145" s="42">
        <v>7000</v>
      </c>
    </row>
    <row r="1146" spans="1:3" ht="15">
      <c r="A1146" s="31" t="s">
        <v>34</v>
      </c>
      <c r="B1146" s="2" t="s">
        <v>20</v>
      </c>
      <c r="C1146" s="42">
        <v>13400</v>
      </c>
    </row>
    <row r="1147" spans="1:3" ht="15">
      <c r="A1147" s="31" t="s">
        <v>34</v>
      </c>
      <c r="B1147" s="2" t="s">
        <v>21</v>
      </c>
      <c r="C1147" s="42">
        <v>14258</v>
      </c>
    </row>
    <row r="1148" spans="1:3" ht="15">
      <c r="A1148" s="31" t="s">
        <v>34</v>
      </c>
      <c r="B1148" s="2" t="s">
        <v>23</v>
      </c>
      <c r="C1148" s="42">
        <v>27840</v>
      </c>
    </row>
    <row r="1149" spans="1:3" ht="15">
      <c r="A1149" s="31" t="s">
        <v>34</v>
      </c>
      <c r="B1149" s="2" t="s">
        <v>24</v>
      </c>
      <c r="C1149" s="42">
        <v>3700</v>
      </c>
    </row>
    <row r="1150" spans="1:3" ht="15">
      <c r="A1150" s="55" t="s">
        <v>512</v>
      </c>
      <c r="B1150" s="31" t="s">
        <v>513</v>
      </c>
      <c r="C1150" s="39">
        <v>5988000</v>
      </c>
    </row>
    <row r="1151" spans="1:3" ht="15">
      <c r="A1151" s="55" t="s">
        <v>512</v>
      </c>
      <c r="B1151" s="31" t="s">
        <v>514</v>
      </c>
      <c r="C1151" s="39">
        <v>3720000</v>
      </c>
    </row>
    <row r="1152" spans="1:3" ht="15">
      <c r="A1152" s="55" t="s">
        <v>512</v>
      </c>
      <c r="B1152" s="31" t="s">
        <v>515</v>
      </c>
      <c r="C1152" s="39">
        <v>2990000</v>
      </c>
    </row>
    <row r="1153" spans="1:3" ht="15">
      <c r="A1153" s="55" t="s">
        <v>512</v>
      </c>
      <c r="B1153" s="31" t="s">
        <v>516</v>
      </c>
      <c r="C1153" s="39">
        <v>2990000</v>
      </c>
    </row>
    <row r="1154" spans="1:3" ht="15">
      <c r="A1154" s="55" t="s">
        <v>512</v>
      </c>
      <c r="B1154" s="31" t="s">
        <v>517</v>
      </c>
      <c r="C1154" s="39">
        <v>29900000</v>
      </c>
    </row>
    <row r="1155" spans="1:3" ht="15">
      <c r="A1155" s="55" t="s">
        <v>512</v>
      </c>
      <c r="B1155" s="31" t="s">
        <v>518</v>
      </c>
      <c r="C1155" s="39">
        <v>65000000</v>
      </c>
    </row>
    <row r="1156" spans="1:3" ht="15">
      <c r="A1156" s="55" t="s">
        <v>512</v>
      </c>
      <c r="B1156" s="31" t="s">
        <v>418</v>
      </c>
      <c r="C1156" s="39">
        <v>7990000</v>
      </c>
    </row>
    <row r="1157" spans="1:3" ht="15">
      <c r="A1157" s="55" t="s">
        <v>519</v>
      </c>
      <c r="B1157" s="31" t="s">
        <v>134</v>
      </c>
      <c r="C1157" s="39">
        <v>228000</v>
      </c>
    </row>
    <row r="1158" spans="1:3" ht="15">
      <c r="A1158" s="55" t="s">
        <v>519</v>
      </c>
      <c r="B1158" s="31" t="s">
        <v>151</v>
      </c>
      <c r="C1158" s="39">
        <v>368000</v>
      </c>
    </row>
    <row r="1159" spans="1:3" ht="15">
      <c r="A1159" s="55" t="s">
        <v>519</v>
      </c>
      <c r="B1159" s="31" t="s">
        <v>520</v>
      </c>
      <c r="C1159" s="39">
        <v>58000</v>
      </c>
    </row>
    <row r="1160" spans="1:3" ht="15">
      <c r="A1160" s="55" t="s">
        <v>519</v>
      </c>
      <c r="B1160" s="31" t="s">
        <v>513</v>
      </c>
      <c r="C1160" s="39">
        <v>95000</v>
      </c>
    </row>
    <row r="1161" spans="1:3" ht="15">
      <c r="A1161" s="55" t="s">
        <v>519</v>
      </c>
      <c r="B1161" s="31" t="s">
        <v>294</v>
      </c>
      <c r="C1161" s="39">
        <v>53000</v>
      </c>
    </row>
    <row r="1162" spans="1:3" ht="15">
      <c r="A1162" s="55" t="s">
        <v>519</v>
      </c>
      <c r="B1162" s="31" t="s">
        <v>296</v>
      </c>
      <c r="C1162" s="39">
        <v>85000</v>
      </c>
    </row>
    <row r="1163" spans="1:3" ht="15">
      <c r="A1163" s="55" t="s">
        <v>519</v>
      </c>
      <c r="B1163" s="31" t="s">
        <v>21</v>
      </c>
      <c r="C1163" s="39">
        <v>95000</v>
      </c>
    </row>
    <row r="1164" spans="1:3" ht="15">
      <c r="A1164" s="55" t="s">
        <v>519</v>
      </c>
      <c r="B1164" s="31" t="s">
        <v>23</v>
      </c>
      <c r="C1164" s="39">
        <v>180000</v>
      </c>
    </row>
    <row r="1165" spans="1:3" ht="15">
      <c r="A1165" s="55" t="s">
        <v>519</v>
      </c>
      <c r="B1165" s="31" t="s">
        <v>521</v>
      </c>
      <c r="C1165" s="39">
        <v>45000</v>
      </c>
    </row>
    <row r="1166" spans="1:3" ht="15">
      <c r="A1166" s="55" t="s">
        <v>519</v>
      </c>
      <c r="B1166" s="31" t="s">
        <v>522</v>
      </c>
      <c r="C1166" s="39">
        <v>60000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León Valdes</dc:creator>
  <cp:keywords/>
  <dc:description/>
  <cp:lastModifiedBy>Carlos Leon</cp:lastModifiedBy>
  <dcterms:created xsi:type="dcterms:W3CDTF">2011-12-12T21:09:17Z</dcterms:created>
  <dcterms:modified xsi:type="dcterms:W3CDTF">2014-03-27T21:39:21Z</dcterms:modified>
  <cp:category/>
  <cp:version/>
  <cp:contentType/>
  <cp:contentStatus/>
</cp:coreProperties>
</file>